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rryl\My Blog\New Website June 2016\"/>
    </mc:Choice>
  </mc:AlternateContent>
  <bookViews>
    <workbookView xWindow="0" yWindow="0" windowWidth="18780" windowHeight="12585" activeTab="1"/>
  </bookViews>
  <sheets>
    <sheet name="Debt as % GDP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8" i="1" l="1"/>
  <c r="AJ8" i="1"/>
  <c r="AI9" i="1"/>
  <c r="AI10" i="1" s="1"/>
  <c r="AC8" i="1"/>
  <c r="AB8" i="1"/>
  <c r="AA9" i="1"/>
  <c r="AB9" i="1" s="1"/>
  <c r="U8" i="1"/>
  <c r="T8" i="1"/>
  <c r="S9" i="1"/>
  <c r="T9" i="1" s="1"/>
  <c r="K9" i="1"/>
  <c r="L9" i="1" s="1"/>
  <c r="M8" i="1"/>
  <c r="L8" i="1"/>
  <c r="W8" i="1" l="1"/>
  <c r="AJ10" i="1"/>
  <c r="AK10" i="1"/>
  <c r="AI11" i="1"/>
  <c r="AI12" i="1" s="1"/>
  <c r="AJ12" i="1" s="1"/>
  <c r="AA10" i="1"/>
  <c r="AB10" i="1" s="1"/>
  <c r="AC9" i="1"/>
  <c r="S10" i="1"/>
  <c r="T10" i="1" s="1"/>
  <c r="U9" i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M9" i="1"/>
  <c r="X8" i="1"/>
  <c r="V9" i="1" s="1"/>
  <c r="AK12" i="1"/>
  <c r="AA11" i="1"/>
  <c r="AC10" i="1"/>
  <c r="S11" i="1"/>
  <c r="U10" i="1"/>
  <c r="AK9" i="1"/>
  <c r="AM8" i="1"/>
  <c r="AN8" i="1" s="1"/>
  <c r="AE8" i="1"/>
  <c r="D8" i="1"/>
  <c r="C8" i="1"/>
  <c r="B9" i="1"/>
  <c r="C9" i="1" s="1"/>
  <c r="A54" i="1"/>
  <c r="A55" i="1" s="1"/>
  <c r="A56" i="1" s="1"/>
  <c r="A57" i="1" s="1"/>
  <c r="A58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9" i="1"/>
  <c r="AK11" i="1" l="1"/>
  <c r="AJ11" i="1"/>
  <c r="AI13" i="1"/>
  <c r="AK13" i="1" s="1"/>
  <c r="W9" i="1"/>
  <c r="Y9" i="1" s="1"/>
  <c r="AF8" i="1"/>
  <c r="AD9" i="1" s="1"/>
  <c r="AE9" i="1" s="1"/>
  <c r="AB11" i="1"/>
  <c r="AC11" i="1"/>
  <c r="AA12" i="1"/>
  <c r="U11" i="1"/>
  <c r="S12" i="1"/>
  <c r="T11" i="1"/>
  <c r="L10" i="1"/>
  <c r="M10" i="1"/>
  <c r="O8" i="1"/>
  <c r="AL9" i="1"/>
  <c r="AO8" i="1"/>
  <c r="AJ9" i="1"/>
  <c r="AG8" i="1"/>
  <c r="Y8" i="1"/>
  <c r="F8" i="1"/>
  <c r="H8" i="1" s="1"/>
  <c r="G8" i="1"/>
  <c r="E9" i="1" s="1"/>
  <c r="D9" i="1"/>
  <c r="B10" i="1"/>
  <c r="AI14" i="1" l="1"/>
  <c r="X9" i="1"/>
  <c r="V10" i="1" s="1"/>
  <c r="W10" i="1" s="1"/>
  <c r="X10" i="1" s="1"/>
  <c r="V11" i="1" s="1"/>
  <c r="W11" i="1" s="1"/>
  <c r="Y11" i="1" s="1"/>
  <c r="AJ13" i="1"/>
  <c r="AM9" i="1"/>
  <c r="AN9" i="1" s="1"/>
  <c r="AL10" i="1" s="1"/>
  <c r="AM10" i="1" s="1"/>
  <c r="AF9" i="1"/>
  <c r="AD10" i="1" s="1"/>
  <c r="AE10" i="1" s="1"/>
  <c r="P8" i="1"/>
  <c r="N9" i="1" s="1"/>
  <c r="O9" i="1" s="1"/>
  <c r="Q9" i="1" s="1"/>
  <c r="Q8" i="1"/>
  <c r="AJ14" i="1"/>
  <c r="AK14" i="1"/>
  <c r="AI15" i="1"/>
  <c r="AC12" i="1"/>
  <c r="AA13" i="1"/>
  <c r="AB12" i="1"/>
  <c r="T12" i="1"/>
  <c r="U12" i="1"/>
  <c r="S13" i="1"/>
  <c r="L11" i="1"/>
  <c r="M11" i="1"/>
  <c r="F9" i="1"/>
  <c r="G9" i="1" s="1"/>
  <c r="E10" i="1" s="1"/>
  <c r="C10" i="1"/>
  <c r="B11" i="1"/>
  <c r="D10" i="1"/>
  <c r="Y10" i="1" l="1"/>
  <c r="AO9" i="1"/>
  <c r="AF10" i="1"/>
  <c r="AD11" i="1" s="1"/>
  <c r="AE11" i="1" s="1"/>
  <c r="AG10" i="1"/>
  <c r="X11" i="1"/>
  <c r="V12" i="1" s="1"/>
  <c r="W12" i="1" s="1"/>
  <c r="X12" i="1" s="1"/>
  <c r="V13" i="1" s="1"/>
  <c r="AN10" i="1"/>
  <c r="AL11" i="1" s="1"/>
  <c r="AM11" i="1" s="1"/>
  <c r="AO10" i="1"/>
  <c r="F10" i="1"/>
  <c r="G10" i="1" s="1"/>
  <c r="E11" i="1" s="1"/>
  <c r="AJ15" i="1"/>
  <c r="AK15" i="1"/>
  <c r="AI16" i="1"/>
  <c r="AA14" i="1"/>
  <c r="AB13" i="1"/>
  <c r="AC13" i="1"/>
  <c r="AG9" i="1"/>
  <c r="U13" i="1"/>
  <c r="S14" i="1"/>
  <c r="T13" i="1"/>
  <c r="M12" i="1"/>
  <c r="L12" i="1"/>
  <c r="P9" i="1"/>
  <c r="N10" i="1" s="1"/>
  <c r="O10" i="1" s="1"/>
  <c r="H9" i="1"/>
  <c r="D11" i="1"/>
  <c r="B12" i="1"/>
  <c r="C11" i="1"/>
  <c r="W13" i="1" l="1"/>
  <c r="Y12" i="1"/>
  <c r="AG11" i="1"/>
  <c r="AF11" i="1"/>
  <c r="AD12" i="1" s="1"/>
  <c r="AE12" i="1" s="1"/>
  <c r="H10" i="1"/>
  <c r="AO11" i="1"/>
  <c r="AN11" i="1"/>
  <c r="AL12" i="1" s="1"/>
  <c r="AM12" i="1" s="1"/>
  <c r="AK16" i="1"/>
  <c r="AI17" i="1"/>
  <c r="AJ16" i="1"/>
  <c r="AB14" i="1"/>
  <c r="AC14" i="1"/>
  <c r="AA15" i="1"/>
  <c r="T14" i="1"/>
  <c r="U14" i="1"/>
  <c r="S15" i="1"/>
  <c r="Y13" i="1"/>
  <c r="X13" i="1"/>
  <c r="V14" i="1" s="1"/>
  <c r="P10" i="1"/>
  <c r="N11" i="1" s="1"/>
  <c r="O11" i="1" s="1"/>
  <c r="Q10" i="1"/>
  <c r="L13" i="1"/>
  <c r="M13" i="1"/>
  <c r="C12" i="1"/>
  <c r="D12" i="1"/>
  <c r="B13" i="1"/>
  <c r="F11" i="1"/>
  <c r="W14" i="1" l="1"/>
  <c r="X14" i="1" s="1"/>
  <c r="V15" i="1" s="1"/>
  <c r="AG12" i="1"/>
  <c r="AF12" i="1"/>
  <c r="AD13" i="1" s="1"/>
  <c r="AE13" i="1" s="1"/>
  <c r="AO12" i="1"/>
  <c r="AN12" i="1"/>
  <c r="AL13" i="1" s="1"/>
  <c r="AM13" i="1" s="1"/>
  <c r="AI18" i="1"/>
  <c r="AJ17" i="1"/>
  <c r="AK17" i="1"/>
  <c r="AB15" i="1"/>
  <c r="AC15" i="1"/>
  <c r="AA16" i="1"/>
  <c r="U15" i="1"/>
  <c r="S16" i="1"/>
  <c r="T15" i="1"/>
  <c r="Y14" i="1"/>
  <c r="M14" i="1"/>
  <c r="L14" i="1"/>
  <c r="Q11" i="1"/>
  <c r="P11" i="1"/>
  <c r="N12" i="1" s="1"/>
  <c r="O12" i="1" s="1"/>
  <c r="H11" i="1"/>
  <c r="G11" i="1"/>
  <c r="E12" i="1" s="1"/>
  <c r="F12" i="1" s="1"/>
  <c r="B14" i="1"/>
  <c r="D13" i="1"/>
  <c r="C13" i="1"/>
  <c r="W15" i="1" l="1"/>
  <c r="AF13" i="1"/>
  <c r="AD14" i="1" s="1"/>
  <c r="AE14" i="1" s="1"/>
  <c r="AG13" i="1"/>
  <c r="AN13" i="1"/>
  <c r="AL14" i="1" s="1"/>
  <c r="AM14" i="1" s="1"/>
  <c r="AO13" i="1"/>
  <c r="AJ18" i="1"/>
  <c r="AI19" i="1"/>
  <c r="AK18" i="1"/>
  <c r="AC16" i="1"/>
  <c r="AA17" i="1"/>
  <c r="AB16" i="1"/>
  <c r="T16" i="1"/>
  <c r="U16" i="1"/>
  <c r="S17" i="1"/>
  <c r="Q12" i="1"/>
  <c r="P12" i="1"/>
  <c r="N13" i="1" s="1"/>
  <c r="O13" i="1" s="1"/>
  <c r="L15" i="1"/>
  <c r="M15" i="1"/>
  <c r="B15" i="1"/>
  <c r="C14" i="1"/>
  <c r="D14" i="1"/>
  <c r="H12" i="1"/>
  <c r="G12" i="1"/>
  <c r="E13" i="1" s="1"/>
  <c r="F13" i="1" s="1"/>
  <c r="AG14" i="1" l="1"/>
  <c r="AF14" i="1"/>
  <c r="AD15" i="1" s="1"/>
  <c r="AE15" i="1" s="1"/>
  <c r="AO14" i="1"/>
  <c r="AN14" i="1"/>
  <c r="AL15" i="1" s="1"/>
  <c r="AM15" i="1" s="1"/>
  <c r="AJ19" i="1"/>
  <c r="AK19" i="1"/>
  <c r="AI20" i="1"/>
  <c r="AA18" i="1"/>
  <c r="AB17" i="1"/>
  <c r="AC17" i="1"/>
  <c r="X15" i="1"/>
  <c r="V16" i="1" s="1"/>
  <c r="W16" i="1" s="1"/>
  <c r="Y16" i="1" s="1"/>
  <c r="Y15" i="1"/>
  <c r="U17" i="1"/>
  <c r="S18" i="1"/>
  <c r="T17" i="1"/>
  <c r="P13" i="1"/>
  <c r="N14" i="1" s="1"/>
  <c r="O14" i="1" s="1"/>
  <c r="Q13" i="1"/>
  <c r="M16" i="1"/>
  <c r="L16" i="1"/>
  <c r="H13" i="1"/>
  <c r="G13" i="1"/>
  <c r="E14" i="1" s="1"/>
  <c r="F14" i="1" s="1"/>
  <c r="B16" i="1"/>
  <c r="D15" i="1"/>
  <c r="C15" i="1"/>
  <c r="AG15" i="1" l="1"/>
  <c r="AF15" i="1"/>
  <c r="AD16" i="1" s="1"/>
  <c r="AE16" i="1" s="1"/>
  <c r="AF16" i="1" s="1"/>
  <c r="AD17" i="1" s="1"/>
  <c r="AE17" i="1" s="1"/>
  <c r="AO15" i="1"/>
  <c r="AN15" i="1"/>
  <c r="AL16" i="1" s="1"/>
  <c r="AM16" i="1" s="1"/>
  <c r="AK20" i="1"/>
  <c r="AI21" i="1"/>
  <c r="AJ20" i="1"/>
  <c r="AG16" i="1"/>
  <c r="AB18" i="1"/>
  <c r="AC18" i="1"/>
  <c r="AA19" i="1"/>
  <c r="X16" i="1"/>
  <c r="V17" i="1" s="1"/>
  <c r="W17" i="1" s="1"/>
  <c r="T18" i="1"/>
  <c r="U18" i="1"/>
  <c r="S19" i="1"/>
  <c r="L17" i="1"/>
  <c r="M17" i="1"/>
  <c r="P14" i="1"/>
  <c r="N15" i="1"/>
  <c r="O15" i="1" s="1"/>
  <c r="Q14" i="1"/>
  <c r="B17" i="1"/>
  <c r="C16" i="1"/>
  <c r="D16" i="1"/>
  <c r="H14" i="1"/>
  <c r="G14" i="1"/>
  <c r="E15" i="1" s="1"/>
  <c r="F15" i="1" s="1"/>
  <c r="AN16" i="1" l="1"/>
  <c r="AL17" i="1" s="1"/>
  <c r="AM17" i="1" s="1"/>
  <c r="AO16" i="1"/>
  <c r="AI22" i="1"/>
  <c r="AK21" i="1"/>
  <c r="AJ21" i="1"/>
  <c r="AF17" i="1"/>
  <c r="AD18" i="1" s="1"/>
  <c r="AE18" i="1" s="1"/>
  <c r="AG17" i="1"/>
  <c r="AB19" i="1"/>
  <c r="AC19" i="1"/>
  <c r="AA20" i="1"/>
  <c r="Y17" i="1"/>
  <c r="X17" i="1"/>
  <c r="V18" i="1" s="1"/>
  <c r="W18" i="1" s="1"/>
  <c r="U19" i="1"/>
  <c r="S20" i="1"/>
  <c r="T19" i="1"/>
  <c r="Q15" i="1"/>
  <c r="P15" i="1"/>
  <c r="N16" i="1" s="1"/>
  <c r="O16" i="1" s="1"/>
  <c r="M18" i="1"/>
  <c r="L18" i="1"/>
  <c r="H15" i="1"/>
  <c r="G15" i="1"/>
  <c r="E16" i="1" s="1"/>
  <c r="F16" i="1" s="1"/>
  <c r="B18" i="1"/>
  <c r="D17" i="1"/>
  <c r="C17" i="1"/>
  <c r="AN17" i="1" l="1"/>
  <c r="AL18" i="1" s="1"/>
  <c r="AM18" i="1" s="1"/>
  <c r="AO17" i="1"/>
  <c r="AJ22" i="1"/>
  <c r="AI23" i="1"/>
  <c r="AK22" i="1"/>
  <c r="AF18" i="1"/>
  <c r="AD19" i="1" s="1"/>
  <c r="AE19" i="1" s="1"/>
  <c r="AG18" i="1"/>
  <c r="AC20" i="1"/>
  <c r="AA21" i="1"/>
  <c r="AB20" i="1"/>
  <c r="Y18" i="1"/>
  <c r="X18" i="1"/>
  <c r="V19" i="1" s="1"/>
  <c r="W19" i="1" s="1"/>
  <c r="T20" i="1"/>
  <c r="U20" i="1"/>
  <c r="S21" i="1"/>
  <c r="P16" i="1"/>
  <c r="N17" i="1" s="1"/>
  <c r="O17" i="1" s="1"/>
  <c r="Q16" i="1"/>
  <c r="L19" i="1"/>
  <c r="M19" i="1"/>
  <c r="B19" i="1"/>
  <c r="C18" i="1"/>
  <c r="D18" i="1"/>
  <c r="H16" i="1"/>
  <c r="G16" i="1"/>
  <c r="E17" i="1" s="1"/>
  <c r="F17" i="1" s="1"/>
  <c r="AO18" i="1" l="1"/>
  <c r="AN18" i="1"/>
  <c r="AL19" i="1" s="1"/>
  <c r="AM19" i="1" s="1"/>
  <c r="AJ23" i="1"/>
  <c r="AK23" i="1"/>
  <c r="AI24" i="1"/>
  <c r="AF19" i="1"/>
  <c r="AD20" i="1" s="1"/>
  <c r="AE20" i="1" s="1"/>
  <c r="AG19" i="1"/>
  <c r="AA22" i="1"/>
  <c r="AB21" i="1"/>
  <c r="AC21" i="1"/>
  <c r="Y19" i="1"/>
  <c r="X19" i="1"/>
  <c r="V20" i="1" s="1"/>
  <c r="W20" i="1" s="1"/>
  <c r="U21" i="1"/>
  <c r="S22" i="1"/>
  <c r="T21" i="1"/>
  <c r="P17" i="1"/>
  <c r="N18" i="1" s="1"/>
  <c r="O18" i="1" s="1"/>
  <c r="Q17" i="1"/>
  <c r="M20" i="1"/>
  <c r="L20" i="1"/>
  <c r="H17" i="1"/>
  <c r="G17" i="1"/>
  <c r="E18" i="1" s="1"/>
  <c r="F18" i="1" s="1"/>
  <c r="B20" i="1"/>
  <c r="D19" i="1"/>
  <c r="C19" i="1"/>
  <c r="AO19" i="1" l="1"/>
  <c r="AN19" i="1"/>
  <c r="AL20" i="1" s="1"/>
  <c r="AM20" i="1" s="1"/>
  <c r="AK24" i="1"/>
  <c r="AI25" i="1"/>
  <c r="AJ24" i="1"/>
  <c r="AG20" i="1"/>
  <c r="AF20" i="1"/>
  <c r="AD21" i="1" s="1"/>
  <c r="AE21" i="1" s="1"/>
  <c r="AB22" i="1"/>
  <c r="AC22" i="1"/>
  <c r="AA23" i="1"/>
  <c r="X20" i="1"/>
  <c r="V21" i="1" s="1"/>
  <c r="W21" i="1" s="1"/>
  <c r="Y20" i="1"/>
  <c r="T22" i="1"/>
  <c r="U22" i="1"/>
  <c r="S23" i="1"/>
  <c r="L21" i="1"/>
  <c r="M21" i="1"/>
  <c r="Q18" i="1"/>
  <c r="P18" i="1"/>
  <c r="N19" i="1" s="1"/>
  <c r="O19" i="1" s="1"/>
  <c r="B21" i="1"/>
  <c r="C20" i="1"/>
  <c r="D20" i="1"/>
  <c r="H18" i="1"/>
  <c r="G18" i="1"/>
  <c r="E19" i="1" s="1"/>
  <c r="F19" i="1" s="1"/>
  <c r="AN20" i="1" l="1"/>
  <c r="AL21" i="1" s="1"/>
  <c r="AM21" i="1" s="1"/>
  <c r="AO20" i="1"/>
  <c r="AI26" i="1"/>
  <c r="AJ25" i="1"/>
  <c r="AK25" i="1"/>
  <c r="AF21" i="1"/>
  <c r="AD22" i="1" s="1"/>
  <c r="AE22" i="1" s="1"/>
  <c r="AG21" i="1"/>
  <c r="AB23" i="1"/>
  <c r="AC23" i="1"/>
  <c r="AA24" i="1"/>
  <c r="X21" i="1"/>
  <c r="V22" i="1" s="1"/>
  <c r="W22" i="1" s="1"/>
  <c r="Y21" i="1"/>
  <c r="U23" i="1"/>
  <c r="S24" i="1"/>
  <c r="T23" i="1"/>
  <c r="Q19" i="1"/>
  <c r="P19" i="1"/>
  <c r="N20" i="1" s="1"/>
  <c r="O20" i="1" s="1"/>
  <c r="M22" i="1"/>
  <c r="L22" i="1"/>
  <c r="H19" i="1"/>
  <c r="G19" i="1"/>
  <c r="E20" i="1" s="1"/>
  <c r="F20" i="1" s="1"/>
  <c r="B22" i="1"/>
  <c r="D21" i="1"/>
  <c r="C21" i="1"/>
  <c r="AO21" i="1" l="1"/>
  <c r="AN21" i="1"/>
  <c r="AL22" i="1" s="1"/>
  <c r="AM22" i="1" s="1"/>
  <c r="AJ26" i="1"/>
  <c r="AI27" i="1"/>
  <c r="AK26" i="1"/>
  <c r="AF22" i="1"/>
  <c r="AD23" i="1" s="1"/>
  <c r="AE23" i="1" s="1"/>
  <c r="AG22" i="1"/>
  <c r="AC24" i="1"/>
  <c r="AA25" i="1"/>
  <c r="AB24" i="1"/>
  <c r="X22" i="1"/>
  <c r="V23" i="1" s="1"/>
  <c r="W23" i="1" s="1"/>
  <c r="Y22" i="1"/>
  <c r="T24" i="1"/>
  <c r="U24" i="1"/>
  <c r="S25" i="1"/>
  <c r="P20" i="1"/>
  <c r="N21" i="1" s="1"/>
  <c r="O21" i="1" s="1"/>
  <c r="Q20" i="1"/>
  <c r="L23" i="1"/>
  <c r="M23" i="1"/>
  <c r="B23" i="1"/>
  <c r="C22" i="1"/>
  <c r="D22" i="1"/>
  <c r="H20" i="1"/>
  <c r="G20" i="1"/>
  <c r="E21" i="1" s="1"/>
  <c r="F21" i="1" s="1"/>
  <c r="AO22" i="1" l="1"/>
  <c r="AN22" i="1"/>
  <c r="AL23" i="1" s="1"/>
  <c r="AM23" i="1" s="1"/>
  <c r="AJ27" i="1"/>
  <c r="AK27" i="1"/>
  <c r="AI28" i="1"/>
  <c r="AF23" i="1"/>
  <c r="AD24" i="1" s="1"/>
  <c r="AE24" i="1" s="1"/>
  <c r="AG23" i="1"/>
  <c r="AA26" i="1"/>
  <c r="AB25" i="1"/>
  <c r="AC25" i="1"/>
  <c r="U25" i="1"/>
  <c r="S26" i="1"/>
  <c r="T25" i="1"/>
  <c r="Y23" i="1"/>
  <c r="X23" i="1"/>
  <c r="V24" i="1" s="1"/>
  <c r="W24" i="1" s="1"/>
  <c r="P21" i="1"/>
  <c r="N22" i="1" s="1"/>
  <c r="O22" i="1" s="1"/>
  <c r="Q21" i="1"/>
  <c r="M24" i="1"/>
  <c r="L24" i="1"/>
  <c r="H21" i="1"/>
  <c r="G21" i="1"/>
  <c r="E22" i="1" s="1"/>
  <c r="F22" i="1" s="1"/>
  <c r="B24" i="1"/>
  <c r="D23" i="1"/>
  <c r="C23" i="1"/>
  <c r="AO23" i="1" l="1"/>
  <c r="AN23" i="1"/>
  <c r="AL24" i="1" s="1"/>
  <c r="AM24" i="1" s="1"/>
  <c r="AK28" i="1"/>
  <c r="AI29" i="1"/>
  <c r="AJ28" i="1"/>
  <c r="AG24" i="1"/>
  <c r="AF24" i="1"/>
  <c r="AD25" i="1" s="1"/>
  <c r="AE25" i="1" s="1"/>
  <c r="AB26" i="1"/>
  <c r="AC26" i="1"/>
  <c r="AA27" i="1"/>
  <c r="X24" i="1"/>
  <c r="V25" i="1" s="1"/>
  <c r="W25" i="1" s="1"/>
  <c r="Y24" i="1"/>
  <c r="T26" i="1"/>
  <c r="U26" i="1"/>
  <c r="S27" i="1"/>
  <c r="P22" i="1"/>
  <c r="N23" i="1" s="1"/>
  <c r="O23" i="1" s="1"/>
  <c r="Q22" i="1"/>
  <c r="L25" i="1"/>
  <c r="M25" i="1"/>
  <c r="H22" i="1"/>
  <c r="G22" i="1"/>
  <c r="E23" i="1" s="1"/>
  <c r="F23" i="1" s="1"/>
  <c r="B25" i="1"/>
  <c r="C24" i="1"/>
  <c r="D24" i="1"/>
  <c r="AO24" i="1" l="1"/>
  <c r="AN24" i="1"/>
  <c r="AL25" i="1" s="1"/>
  <c r="AM25" i="1" s="1"/>
  <c r="AI30" i="1"/>
  <c r="AK29" i="1"/>
  <c r="AJ29" i="1"/>
  <c r="AF25" i="1"/>
  <c r="AD26" i="1" s="1"/>
  <c r="AE26" i="1" s="1"/>
  <c r="AG25" i="1"/>
  <c r="AB27" i="1"/>
  <c r="AC27" i="1"/>
  <c r="AA28" i="1"/>
  <c r="U27" i="1"/>
  <c r="S28" i="1"/>
  <c r="T27" i="1"/>
  <c r="Y25" i="1"/>
  <c r="X25" i="1"/>
  <c r="V26" i="1" s="1"/>
  <c r="W26" i="1" s="1"/>
  <c r="Q23" i="1"/>
  <c r="P23" i="1"/>
  <c r="N24" i="1" s="1"/>
  <c r="O24" i="1" s="1"/>
  <c r="M26" i="1"/>
  <c r="L26" i="1"/>
  <c r="B26" i="1"/>
  <c r="D25" i="1"/>
  <c r="C25" i="1"/>
  <c r="H23" i="1"/>
  <c r="G23" i="1"/>
  <c r="E24" i="1" s="1"/>
  <c r="F24" i="1" s="1"/>
  <c r="AN25" i="1" l="1"/>
  <c r="AL26" i="1" s="1"/>
  <c r="AM26" i="1" s="1"/>
  <c r="AO25" i="1"/>
  <c r="AJ30" i="1"/>
  <c r="AK30" i="1"/>
  <c r="AI31" i="1"/>
  <c r="AF26" i="1"/>
  <c r="AG26" i="1"/>
  <c r="AD27" i="1"/>
  <c r="AE27" i="1" s="1"/>
  <c r="AC28" i="1"/>
  <c r="AA29" i="1"/>
  <c r="AB28" i="1"/>
  <c r="X26" i="1"/>
  <c r="V27" i="1" s="1"/>
  <c r="W27" i="1" s="1"/>
  <c r="Y26" i="1"/>
  <c r="T28" i="1"/>
  <c r="U28" i="1"/>
  <c r="S29" i="1"/>
  <c r="P24" i="1"/>
  <c r="N25" i="1" s="1"/>
  <c r="O25" i="1" s="1"/>
  <c r="Q24" i="1"/>
  <c r="L27" i="1"/>
  <c r="M27" i="1"/>
  <c r="H24" i="1"/>
  <c r="G24" i="1"/>
  <c r="E25" i="1" s="1"/>
  <c r="F25" i="1" s="1"/>
  <c r="B27" i="1"/>
  <c r="C26" i="1"/>
  <c r="D26" i="1"/>
  <c r="AN26" i="1" l="1"/>
  <c r="AL27" i="1" s="1"/>
  <c r="AM27" i="1" s="1"/>
  <c r="AO26" i="1"/>
  <c r="AJ31" i="1"/>
  <c r="AK31" i="1"/>
  <c r="AI32" i="1"/>
  <c r="AF27" i="1"/>
  <c r="AG27" i="1"/>
  <c r="AD28" i="1"/>
  <c r="AE28" i="1" s="1"/>
  <c r="AA30" i="1"/>
  <c r="AB29" i="1"/>
  <c r="AC29" i="1"/>
  <c r="U29" i="1"/>
  <c r="S30" i="1"/>
  <c r="T29" i="1"/>
  <c r="Y27" i="1"/>
  <c r="X27" i="1"/>
  <c r="V28" i="1" s="1"/>
  <c r="W28" i="1" s="1"/>
  <c r="P25" i="1"/>
  <c r="N26" i="1" s="1"/>
  <c r="O26" i="1" s="1"/>
  <c r="Q25" i="1"/>
  <c r="M28" i="1"/>
  <c r="L28" i="1"/>
  <c r="B28" i="1"/>
  <c r="D27" i="1"/>
  <c r="C27" i="1"/>
  <c r="H25" i="1"/>
  <c r="G25" i="1"/>
  <c r="E26" i="1" s="1"/>
  <c r="F26" i="1" s="1"/>
  <c r="AO27" i="1" l="1"/>
  <c r="AN27" i="1"/>
  <c r="AL28" i="1" s="1"/>
  <c r="AM28" i="1" s="1"/>
  <c r="AK32" i="1"/>
  <c r="AI33" i="1"/>
  <c r="AJ32" i="1"/>
  <c r="AB30" i="1"/>
  <c r="AC30" i="1"/>
  <c r="AA31" i="1"/>
  <c r="AG28" i="1"/>
  <c r="AF28" i="1"/>
  <c r="AD29" i="1" s="1"/>
  <c r="AE29" i="1" s="1"/>
  <c r="X28" i="1"/>
  <c r="V29" i="1" s="1"/>
  <c r="W29" i="1" s="1"/>
  <c r="Y28" i="1"/>
  <c r="T30" i="1"/>
  <c r="U30" i="1"/>
  <c r="S31" i="1"/>
  <c r="L29" i="1"/>
  <c r="M29" i="1"/>
  <c r="P26" i="1"/>
  <c r="N27" i="1" s="1"/>
  <c r="O27" i="1" s="1"/>
  <c r="Q26" i="1"/>
  <c r="H26" i="1"/>
  <c r="G26" i="1"/>
  <c r="E27" i="1" s="1"/>
  <c r="F27" i="1" s="1"/>
  <c r="B29" i="1"/>
  <c r="C28" i="1"/>
  <c r="D28" i="1"/>
  <c r="AO28" i="1" l="1"/>
  <c r="AN28" i="1"/>
  <c r="AL29" i="1" s="1"/>
  <c r="AM29" i="1" s="1"/>
  <c r="AI34" i="1"/>
  <c r="AJ33" i="1"/>
  <c r="AK33" i="1"/>
  <c r="AB31" i="1"/>
  <c r="AC31" i="1"/>
  <c r="AA32" i="1"/>
  <c r="AF29" i="1"/>
  <c r="AD30" i="1" s="1"/>
  <c r="AE30" i="1" s="1"/>
  <c r="AG29" i="1"/>
  <c r="X29" i="1"/>
  <c r="V30" i="1" s="1"/>
  <c r="W30" i="1" s="1"/>
  <c r="Y29" i="1"/>
  <c r="U31" i="1"/>
  <c r="S32" i="1"/>
  <c r="T31" i="1"/>
  <c r="P27" i="1"/>
  <c r="N28" i="1" s="1"/>
  <c r="O28" i="1" s="1"/>
  <c r="Q27" i="1"/>
  <c r="M30" i="1"/>
  <c r="L30" i="1"/>
  <c r="B30" i="1"/>
  <c r="D29" i="1"/>
  <c r="C29" i="1"/>
  <c r="H27" i="1"/>
  <c r="G27" i="1"/>
  <c r="E28" i="1" s="1"/>
  <c r="F28" i="1" s="1"/>
  <c r="AN29" i="1" l="1"/>
  <c r="AL30" i="1" s="1"/>
  <c r="AM30" i="1" s="1"/>
  <c r="AO29" i="1"/>
  <c r="AJ34" i="1"/>
  <c r="AI35" i="1"/>
  <c r="AK34" i="1"/>
  <c r="AF30" i="1"/>
  <c r="AD31" i="1" s="1"/>
  <c r="AE31" i="1" s="1"/>
  <c r="AG30" i="1"/>
  <c r="AC32" i="1"/>
  <c r="AA33" i="1"/>
  <c r="AB32" i="1"/>
  <c r="X30" i="1"/>
  <c r="V31" i="1" s="1"/>
  <c r="W31" i="1" s="1"/>
  <c r="Y30" i="1"/>
  <c r="T32" i="1"/>
  <c r="U32" i="1"/>
  <c r="S33" i="1"/>
  <c r="L31" i="1"/>
  <c r="M31" i="1"/>
  <c r="P28" i="1"/>
  <c r="N29" i="1" s="1"/>
  <c r="O29" i="1" s="1"/>
  <c r="Q28" i="1"/>
  <c r="H28" i="1"/>
  <c r="G28" i="1"/>
  <c r="E29" i="1" s="1"/>
  <c r="F29" i="1" s="1"/>
  <c r="B31" i="1"/>
  <c r="D30" i="1"/>
  <c r="C30" i="1"/>
  <c r="AO30" i="1" l="1"/>
  <c r="AN30" i="1"/>
  <c r="AL31" i="1" s="1"/>
  <c r="AM31" i="1" s="1"/>
  <c r="AJ35" i="1"/>
  <c r="AK35" i="1"/>
  <c r="AI36" i="1"/>
  <c r="AF31" i="1"/>
  <c r="AD32" i="1" s="1"/>
  <c r="AE32" i="1" s="1"/>
  <c r="AG31" i="1"/>
  <c r="AA34" i="1"/>
  <c r="AB33" i="1"/>
  <c r="AC33" i="1"/>
  <c r="X31" i="1"/>
  <c r="V32" i="1" s="1"/>
  <c r="W32" i="1" s="1"/>
  <c r="Y31" i="1"/>
  <c r="U33" i="1"/>
  <c r="S34" i="1"/>
  <c r="T33" i="1"/>
  <c r="P29" i="1"/>
  <c r="N30" i="1" s="1"/>
  <c r="O30" i="1" s="1"/>
  <c r="Q29" i="1"/>
  <c r="M32" i="1"/>
  <c r="L32" i="1"/>
  <c r="B32" i="1"/>
  <c r="D31" i="1"/>
  <c r="C31" i="1"/>
  <c r="H29" i="1"/>
  <c r="G29" i="1"/>
  <c r="E30" i="1" s="1"/>
  <c r="F30" i="1" s="1"/>
  <c r="AO31" i="1" l="1"/>
  <c r="AN31" i="1"/>
  <c r="AL32" i="1" s="1"/>
  <c r="AM32" i="1" s="1"/>
  <c r="AK36" i="1"/>
  <c r="AI37" i="1"/>
  <c r="AJ36" i="1"/>
  <c r="AB34" i="1"/>
  <c r="AC34" i="1"/>
  <c r="AA35" i="1"/>
  <c r="AG32" i="1"/>
  <c r="AF32" i="1"/>
  <c r="AD33" i="1" s="1"/>
  <c r="AE33" i="1" s="1"/>
  <c r="Y32" i="1"/>
  <c r="X32" i="1"/>
  <c r="V33" i="1" s="1"/>
  <c r="W33" i="1" s="1"/>
  <c r="T34" i="1"/>
  <c r="U34" i="1"/>
  <c r="S35" i="1"/>
  <c r="P30" i="1"/>
  <c r="N31" i="1" s="1"/>
  <c r="O31" i="1" s="1"/>
  <c r="Q30" i="1"/>
  <c r="L33" i="1"/>
  <c r="M33" i="1"/>
  <c r="H30" i="1"/>
  <c r="G30" i="1"/>
  <c r="E31" i="1" s="1"/>
  <c r="F31" i="1" s="1"/>
  <c r="B33" i="1"/>
  <c r="C32" i="1"/>
  <c r="D32" i="1"/>
  <c r="AO32" i="1" l="1"/>
  <c r="AN32" i="1"/>
  <c r="AL33" i="1" s="1"/>
  <c r="AM33" i="1" s="1"/>
  <c r="AI38" i="1"/>
  <c r="AK37" i="1"/>
  <c r="AJ37" i="1"/>
  <c r="AB35" i="1"/>
  <c r="AC35" i="1"/>
  <c r="AA36" i="1"/>
  <c r="AF33" i="1"/>
  <c r="AD34" i="1" s="1"/>
  <c r="AE34" i="1" s="1"/>
  <c r="AG33" i="1"/>
  <c r="X33" i="1"/>
  <c r="V34" i="1" s="1"/>
  <c r="W34" i="1" s="1"/>
  <c r="Y33" i="1"/>
  <c r="U35" i="1"/>
  <c r="S36" i="1"/>
  <c r="T35" i="1"/>
  <c r="M34" i="1"/>
  <c r="L34" i="1"/>
  <c r="P31" i="1"/>
  <c r="N32" i="1" s="1"/>
  <c r="O32" i="1" s="1"/>
  <c r="Q31" i="1"/>
  <c r="B34" i="1"/>
  <c r="D33" i="1"/>
  <c r="C33" i="1"/>
  <c r="H31" i="1"/>
  <c r="G31" i="1"/>
  <c r="E32" i="1" s="1"/>
  <c r="F32" i="1" s="1"/>
  <c r="AN33" i="1" l="1"/>
  <c r="AL34" i="1" s="1"/>
  <c r="AM34" i="1" s="1"/>
  <c r="AO33" i="1"/>
  <c r="AJ38" i="1"/>
  <c r="AI39" i="1"/>
  <c r="AK38" i="1"/>
  <c r="AF34" i="1"/>
  <c r="AD35" i="1" s="1"/>
  <c r="AE35" i="1" s="1"/>
  <c r="AG34" i="1"/>
  <c r="AC36" i="1"/>
  <c r="AA37" i="1"/>
  <c r="AB36" i="1"/>
  <c r="Y34" i="1"/>
  <c r="X34" i="1"/>
  <c r="V35" i="1" s="1"/>
  <c r="W35" i="1" s="1"/>
  <c r="T36" i="1"/>
  <c r="U36" i="1"/>
  <c r="S37" i="1"/>
  <c r="P32" i="1"/>
  <c r="N33" i="1" s="1"/>
  <c r="O33" i="1" s="1"/>
  <c r="Q32" i="1"/>
  <c r="L35" i="1"/>
  <c r="M35" i="1"/>
  <c r="H32" i="1"/>
  <c r="G32" i="1"/>
  <c r="E33" i="1" s="1"/>
  <c r="F33" i="1" s="1"/>
  <c r="B35" i="1"/>
  <c r="C34" i="1"/>
  <c r="D34" i="1"/>
  <c r="AO34" i="1" l="1"/>
  <c r="AN34" i="1"/>
  <c r="AL35" i="1" s="1"/>
  <c r="AM35" i="1" s="1"/>
  <c r="AJ39" i="1"/>
  <c r="AK39" i="1"/>
  <c r="AI40" i="1"/>
  <c r="AF35" i="1"/>
  <c r="AD36" i="1" s="1"/>
  <c r="AE36" i="1" s="1"/>
  <c r="AG35" i="1"/>
  <c r="AA38" i="1"/>
  <c r="AB37" i="1"/>
  <c r="AC37" i="1"/>
  <c r="X35" i="1"/>
  <c r="V36" i="1" s="1"/>
  <c r="W36" i="1" s="1"/>
  <c r="Y35" i="1"/>
  <c r="U37" i="1"/>
  <c r="S38" i="1"/>
  <c r="T37" i="1"/>
  <c r="M36" i="1"/>
  <c r="L36" i="1"/>
  <c r="P33" i="1"/>
  <c r="N34" i="1" s="1"/>
  <c r="O34" i="1" s="1"/>
  <c r="Q33" i="1"/>
  <c r="B36" i="1"/>
  <c r="D35" i="1"/>
  <c r="C35" i="1"/>
  <c r="H33" i="1"/>
  <c r="G33" i="1"/>
  <c r="E34" i="1" s="1"/>
  <c r="F34" i="1" s="1"/>
  <c r="AN35" i="1" l="1"/>
  <c r="AL36" i="1" s="1"/>
  <c r="AM36" i="1" s="1"/>
  <c r="AO35" i="1"/>
  <c r="AK40" i="1"/>
  <c r="AI41" i="1"/>
  <c r="AJ40" i="1"/>
  <c r="AG36" i="1"/>
  <c r="AF36" i="1"/>
  <c r="AD37" i="1" s="1"/>
  <c r="AE37" i="1" s="1"/>
  <c r="AB38" i="1"/>
  <c r="AC38" i="1"/>
  <c r="AA39" i="1"/>
  <c r="X36" i="1"/>
  <c r="V37" i="1" s="1"/>
  <c r="W37" i="1" s="1"/>
  <c r="Y36" i="1"/>
  <c r="T38" i="1"/>
  <c r="U38" i="1"/>
  <c r="S39" i="1"/>
  <c r="P34" i="1"/>
  <c r="N35" i="1" s="1"/>
  <c r="O35" i="1" s="1"/>
  <c r="Q34" i="1"/>
  <c r="L37" i="1"/>
  <c r="M37" i="1"/>
  <c r="H34" i="1"/>
  <c r="G34" i="1"/>
  <c r="E35" i="1" s="1"/>
  <c r="F35" i="1" s="1"/>
  <c r="B37" i="1"/>
  <c r="C36" i="1"/>
  <c r="D36" i="1"/>
  <c r="AN36" i="1" l="1"/>
  <c r="AL37" i="1" s="1"/>
  <c r="AM37" i="1" s="1"/>
  <c r="AO36" i="1"/>
  <c r="AI42" i="1"/>
  <c r="AK41" i="1"/>
  <c r="AJ41" i="1"/>
  <c r="AF37" i="1"/>
  <c r="AD38" i="1" s="1"/>
  <c r="AE38" i="1" s="1"/>
  <c r="AG37" i="1"/>
  <c r="AB39" i="1"/>
  <c r="AC39" i="1"/>
  <c r="AA40" i="1"/>
  <c r="X37" i="1"/>
  <c r="V38" i="1" s="1"/>
  <c r="W38" i="1" s="1"/>
  <c r="Y37" i="1"/>
  <c r="U39" i="1"/>
  <c r="S40" i="1"/>
  <c r="T39" i="1"/>
  <c r="M38" i="1"/>
  <c r="L38" i="1"/>
  <c r="Q35" i="1"/>
  <c r="P35" i="1"/>
  <c r="N36" i="1" s="1"/>
  <c r="O36" i="1" s="1"/>
  <c r="B38" i="1"/>
  <c r="D37" i="1"/>
  <c r="C37" i="1"/>
  <c r="H35" i="1"/>
  <c r="G35" i="1"/>
  <c r="E36" i="1" s="1"/>
  <c r="F36" i="1" s="1"/>
  <c r="AO37" i="1" l="1"/>
  <c r="AN37" i="1"/>
  <c r="AL38" i="1" s="1"/>
  <c r="AM38" i="1" s="1"/>
  <c r="AJ42" i="1"/>
  <c r="AI43" i="1"/>
  <c r="AK42" i="1"/>
  <c r="AF38" i="1"/>
  <c r="AD39" i="1" s="1"/>
  <c r="AE39" i="1" s="1"/>
  <c r="AG38" i="1"/>
  <c r="AC40" i="1"/>
  <c r="AA41" i="1"/>
  <c r="AB40" i="1"/>
  <c r="X38" i="1"/>
  <c r="V39" i="1" s="1"/>
  <c r="W39" i="1" s="1"/>
  <c r="Y38" i="1"/>
  <c r="T40" i="1"/>
  <c r="U40" i="1"/>
  <c r="S41" i="1"/>
  <c r="P36" i="1"/>
  <c r="N37" i="1" s="1"/>
  <c r="O37" i="1" s="1"/>
  <c r="Q36" i="1"/>
  <c r="L39" i="1"/>
  <c r="M39" i="1"/>
  <c r="H36" i="1"/>
  <c r="G36" i="1"/>
  <c r="E37" i="1" s="1"/>
  <c r="F37" i="1" s="1"/>
  <c r="B39" i="1"/>
  <c r="C38" i="1"/>
  <c r="D38" i="1"/>
  <c r="AO38" i="1" l="1"/>
  <c r="AN38" i="1"/>
  <c r="AL39" i="1" s="1"/>
  <c r="AM39" i="1" s="1"/>
  <c r="AJ43" i="1"/>
  <c r="AK43" i="1"/>
  <c r="AI44" i="1"/>
  <c r="AF39" i="1"/>
  <c r="AD40" i="1" s="1"/>
  <c r="AE40" i="1" s="1"/>
  <c r="AG39" i="1"/>
  <c r="AA42" i="1"/>
  <c r="AB41" i="1"/>
  <c r="AC41" i="1"/>
  <c r="X39" i="1"/>
  <c r="V40" i="1" s="1"/>
  <c r="W40" i="1" s="1"/>
  <c r="Y39" i="1"/>
  <c r="U41" i="1"/>
  <c r="S42" i="1"/>
  <c r="T41" i="1"/>
  <c r="P37" i="1"/>
  <c r="N38" i="1" s="1"/>
  <c r="O38" i="1" s="1"/>
  <c r="Q37" i="1"/>
  <c r="M40" i="1"/>
  <c r="L40" i="1"/>
  <c r="B40" i="1"/>
  <c r="D39" i="1"/>
  <c r="C39" i="1"/>
  <c r="H37" i="1"/>
  <c r="G37" i="1"/>
  <c r="E38" i="1" s="1"/>
  <c r="F38" i="1" s="1"/>
  <c r="AO39" i="1" l="1"/>
  <c r="AN39" i="1"/>
  <c r="AL40" i="1" s="1"/>
  <c r="AM40" i="1" s="1"/>
  <c r="AK44" i="1"/>
  <c r="AI45" i="1"/>
  <c r="AJ44" i="1"/>
  <c r="AG40" i="1"/>
  <c r="AF40" i="1"/>
  <c r="AD41" i="1" s="1"/>
  <c r="AE41" i="1" s="1"/>
  <c r="AB42" i="1"/>
  <c r="AC42" i="1"/>
  <c r="AA43" i="1"/>
  <c r="X40" i="1"/>
  <c r="V41" i="1" s="1"/>
  <c r="W41" i="1" s="1"/>
  <c r="Y40" i="1"/>
  <c r="T42" i="1"/>
  <c r="U42" i="1"/>
  <c r="S43" i="1"/>
  <c r="L41" i="1"/>
  <c r="M41" i="1"/>
  <c r="Q38" i="1"/>
  <c r="P38" i="1"/>
  <c r="N39" i="1" s="1"/>
  <c r="O39" i="1" s="1"/>
  <c r="H38" i="1"/>
  <c r="G38" i="1"/>
  <c r="E39" i="1" s="1"/>
  <c r="F39" i="1" s="1"/>
  <c r="B41" i="1"/>
  <c r="D40" i="1"/>
  <c r="C40" i="1"/>
  <c r="AN40" i="1" l="1"/>
  <c r="AL41" i="1" s="1"/>
  <c r="AM41" i="1" s="1"/>
  <c r="AO40" i="1"/>
  <c r="AI46" i="1"/>
  <c r="AK45" i="1"/>
  <c r="AJ45" i="1"/>
  <c r="AF41" i="1"/>
  <c r="AD42" i="1" s="1"/>
  <c r="AE42" i="1" s="1"/>
  <c r="AG41" i="1"/>
  <c r="AB43" i="1"/>
  <c r="AC43" i="1"/>
  <c r="AA44" i="1"/>
  <c r="X41" i="1"/>
  <c r="V42" i="1" s="1"/>
  <c r="W42" i="1" s="1"/>
  <c r="Y41" i="1"/>
  <c r="U43" i="1"/>
  <c r="S44" i="1"/>
  <c r="T43" i="1"/>
  <c r="Q39" i="1"/>
  <c r="P39" i="1"/>
  <c r="N40" i="1" s="1"/>
  <c r="O40" i="1" s="1"/>
  <c r="M42" i="1"/>
  <c r="L42" i="1"/>
  <c r="B42" i="1"/>
  <c r="D41" i="1"/>
  <c r="C41" i="1"/>
  <c r="H39" i="1"/>
  <c r="G39" i="1"/>
  <c r="E40" i="1" s="1"/>
  <c r="F40" i="1" s="1"/>
  <c r="AN41" i="1" l="1"/>
  <c r="AL42" i="1" s="1"/>
  <c r="AM42" i="1" s="1"/>
  <c r="AO41" i="1"/>
  <c r="AJ46" i="1"/>
  <c r="AK46" i="1"/>
  <c r="AI47" i="1"/>
  <c r="AF42" i="1"/>
  <c r="AD43" i="1" s="1"/>
  <c r="AE43" i="1" s="1"/>
  <c r="AG42" i="1"/>
  <c r="AC44" i="1"/>
  <c r="AA45" i="1"/>
  <c r="AB44" i="1"/>
  <c r="X42" i="1"/>
  <c r="V43" i="1" s="1"/>
  <c r="W43" i="1" s="1"/>
  <c r="Y42" i="1"/>
  <c r="T44" i="1"/>
  <c r="U44" i="1"/>
  <c r="S45" i="1"/>
  <c r="P40" i="1"/>
  <c r="N41" i="1" s="1"/>
  <c r="O41" i="1" s="1"/>
  <c r="Q40" i="1"/>
  <c r="L43" i="1"/>
  <c r="M43" i="1"/>
  <c r="H40" i="1"/>
  <c r="G40" i="1"/>
  <c r="E41" i="1" s="1"/>
  <c r="F41" i="1" s="1"/>
  <c r="B43" i="1"/>
  <c r="C42" i="1"/>
  <c r="D42" i="1"/>
  <c r="AN42" i="1" l="1"/>
  <c r="AL43" i="1" s="1"/>
  <c r="AM43" i="1" s="1"/>
  <c r="AO42" i="1"/>
  <c r="AJ47" i="1"/>
  <c r="AK47" i="1"/>
  <c r="AI48" i="1"/>
  <c r="AF43" i="1"/>
  <c r="AD44" i="1" s="1"/>
  <c r="AE44" i="1" s="1"/>
  <c r="AG43" i="1"/>
  <c r="AA46" i="1"/>
  <c r="AB45" i="1"/>
  <c r="AC45" i="1"/>
  <c r="X43" i="1"/>
  <c r="V44" i="1" s="1"/>
  <c r="W44" i="1" s="1"/>
  <c r="Y43" i="1"/>
  <c r="U45" i="1"/>
  <c r="S46" i="1"/>
  <c r="T45" i="1"/>
  <c r="M44" i="1"/>
  <c r="L44" i="1"/>
  <c r="P41" i="1"/>
  <c r="N42" i="1" s="1"/>
  <c r="O42" i="1" s="1"/>
  <c r="Q41" i="1"/>
  <c r="B44" i="1"/>
  <c r="D43" i="1"/>
  <c r="C43" i="1"/>
  <c r="H41" i="1"/>
  <c r="G41" i="1"/>
  <c r="E42" i="1" s="1"/>
  <c r="F42" i="1" s="1"/>
  <c r="AO43" i="1" l="1"/>
  <c r="AN43" i="1"/>
  <c r="AL44" i="1" s="1"/>
  <c r="AM44" i="1" s="1"/>
  <c r="AK48" i="1"/>
  <c r="AI49" i="1"/>
  <c r="AJ48" i="1"/>
  <c r="AG44" i="1"/>
  <c r="AF44" i="1"/>
  <c r="AD45" i="1" s="1"/>
  <c r="AE45" i="1" s="1"/>
  <c r="AB46" i="1"/>
  <c r="AC46" i="1"/>
  <c r="AA47" i="1"/>
  <c r="X44" i="1"/>
  <c r="V45" i="1" s="1"/>
  <c r="W45" i="1" s="1"/>
  <c r="Y44" i="1"/>
  <c r="T46" i="1"/>
  <c r="U46" i="1"/>
  <c r="S47" i="1"/>
  <c r="P42" i="1"/>
  <c r="N43" i="1" s="1"/>
  <c r="O43" i="1" s="1"/>
  <c r="Q42" i="1"/>
  <c r="L45" i="1"/>
  <c r="M45" i="1"/>
  <c r="H42" i="1"/>
  <c r="G42" i="1"/>
  <c r="E43" i="1" s="1"/>
  <c r="F43" i="1" s="1"/>
  <c r="B45" i="1"/>
  <c r="C44" i="1"/>
  <c r="D44" i="1"/>
  <c r="AN44" i="1" l="1"/>
  <c r="AL45" i="1" s="1"/>
  <c r="AM45" i="1" s="1"/>
  <c r="AO44" i="1"/>
  <c r="AI50" i="1"/>
  <c r="AJ49" i="1"/>
  <c r="AK49" i="1"/>
  <c r="AF45" i="1"/>
  <c r="AD46" i="1" s="1"/>
  <c r="AE46" i="1" s="1"/>
  <c r="AG45" i="1"/>
  <c r="AB47" i="1"/>
  <c r="AC47" i="1"/>
  <c r="AA48" i="1"/>
  <c r="X45" i="1"/>
  <c r="V46" i="1" s="1"/>
  <c r="W46" i="1" s="1"/>
  <c r="Y45" i="1"/>
  <c r="U47" i="1"/>
  <c r="S48" i="1"/>
  <c r="T47" i="1"/>
  <c r="M46" i="1"/>
  <c r="L46" i="1"/>
  <c r="P43" i="1"/>
  <c r="N44" i="1" s="1"/>
  <c r="O44" i="1" s="1"/>
  <c r="Q43" i="1"/>
  <c r="B46" i="1"/>
  <c r="D45" i="1"/>
  <c r="C45" i="1"/>
  <c r="H43" i="1"/>
  <c r="G43" i="1"/>
  <c r="E44" i="1" s="1"/>
  <c r="F44" i="1" s="1"/>
  <c r="AN45" i="1" l="1"/>
  <c r="AL46" i="1" s="1"/>
  <c r="AM46" i="1" s="1"/>
  <c r="AO45" i="1"/>
  <c r="AJ50" i="1"/>
  <c r="AI51" i="1"/>
  <c r="AK50" i="1"/>
  <c r="AF46" i="1"/>
  <c r="AD47" i="1" s="1"/>
  <c r="AE47" i="1" s="1"/>
  <c r="AG46" i="1"/>
  <c r="AC48" i="1"/>
  <c r="AA49" i="1"/>
  <c r="AB48" i="1"/>
  <c r="Y46" i="1"/>
  <c r="X46" i="1"/>
  <c r="V47" i="1" s="1"/>
  <c r="W47" i="1" s="1"/>
  <c r="T48" i="1"/>
  <c r="U48" i="1"/>
  <c r="S49" i="1"/>
  <c r="P44" i="1"/>
  <c r="N45" i="1" s="1"/>
  <c r="O45" i="1" s="1"/>
  <c r="Q44" i="1"/>
  <c r="L47" i="1"/>
  <c r="M47" i="1"/>
  <c r="H44" i="1"/>
  <c r="G44" i="1"/>
  <c r="E45" i="1" s="1"/>
  <c r="F45" i="1" s="1"/>
  <c r="B47" i="1"/>
  <c r="C46" i="1"/>
  <c r="D46" i="1"/>
  <c r="AO46" i="1" l="1"/>
  <c r="AN46" i="1"/>
  <c r="AL47" i="1" s="1"/>
  <c r="AM47" i="1" s="1"/>
  <c r="AJ51" i="1"/>
  <c r="AK51" i="1"/>
  <c r="AI52" i="1"/>
  <c r="AF47" i="1"/>
  <c r="AD48" i="1" s="1"/>
  <c r="AE48" i="1" s="1"/>
  <c r="AG47" i="1"/>
  <c r="AA50" i="1"/>
  <c r="AB49" i="1"/>
  <c r="AC49" i="1"/>
  <c r="X47" i="1"/>
  <c r="V48" i="1" s="1"/>
  <c r="W48" i="1" s="1"/>
  <c r="Y47" i="1"/>
  <c r="U49" i="1"/>
  <c r="S50" i="1"/>
  <c r="T49" i="1"/>
  <c r="Q45" i="1"/>
  <c r="P45" i="1"/>
  <c r="N46" i="1" s="1"/>
  <c r="O46" i="1" s="1"/>
  <c r="M48" i="1"/>
  <c r="L48" i="1"/>
  <c r="B48" i="1"/>
  <c r="D47" i="1"/>
  <c r="C47" i="1"/>
  <c r="H45" i="1"/>
  <c r="G45" i="1"/>
  <c r="E46" i="1" s="1"/>
  <c r="F46" i="1" s="1"/>
  <c r="AO47" i="1" l="1"/>
  <c r="AN47" i="1"/>
  <c r="AL48" i="1" s="1"/>
  <c r="AM48" i="1" s="1"/>
  <c r="AK52" i="1"/>
  <c r="AI53" i="1"/>
  <c r="AJ52" i="1"/>
  <c r="AG48" i="1"/>
  <c r="AF48" i="1"/>
  <c r="AD49" i="1" s="1"/>
  <c r="AE49" i="1" s="1"/>
  <c r="AB50" i="1"/>
  <c r="AC50" i="1"/>
  <c r="AA51" i="1"/>
  <c r="Y48" i="1"/>
  <c r="X48" i="1"/>
  <c r="V49" i="1" s="1"/>
  <c r="W49" i="1" s="1"/>
  <c r="T50" i="1"/>
  <c r="U50" i="1"/>
  <c r="S51" i="1"/>
  <c r="P46" i="1"/>
  <c r="N47" i="1" s="1"/>
  <c r="O47" i="1" s="1"/>
  <c r="Q46" i="1"/>
  <c r="L49" i="1"/>
  <c r="M49" i="1"/>
  <c r="H46" i="1"/>
  <c r="G46" i="1"/>
  <c r="E47" i="1" s="1"/>
  <c r="F47" i="1" s="1"/>
  <c r="B49" i="1"/>
  <c r="D48" i="1"/>
  <c r="C48" i="1"/>
  <c r="AO48" i="1" l="1"/>
  <c r="AN48" i="1"/>
  <c r="AL49" i="1" s="1"/>
  <c r="AM49" i="1" s="1"/>
  <c r="AI54" i="1"/>
  <c r="AK53" i="1"/>
  <c r="AJ53" i="1"/>
  <c r="AF49" i="1"/>
  <c r="AD50" i="1" s="1"/>
  <c r="AE50" i="1" s="1"/>
  <c r="AG49" i="1"/>
  <c r="AB51" i="1"/>
  <c r="AC51" i="1"/>
  <c r="AA52" i="1"/>
  <c r="X49" i="1"/>
  <c r="V50" i="1" s="1"/>
  <c r="W50" i="1" s="1"/>
  <c r="Y49" i="1"/>
  <c r="U51" i="1"/>
  <c r="S52" i="1"/>
  <c r="T51" i="1"/>
  <c r="M50" i="1"/>
  <c r="L50" i="1"/>
  <c r="P47" i="1"/>
  <c r="N48" i="1" s="1"/>
  <c r="O48" i="1" s="1"/>
  <c r="Q47" i="1"/>
  <c r="B50" i="1"/>
  <c r="D49" i="1"/>
  <c r="C49" i="1"/>
  <c r="H47" i="1"/>
  <c r="G47" i="1"/>
  <c r="E48" i="1" s="1"/>
  <c r="F48" i="1" s="1"/>
  <c r="AN49" i="1" l="1"/>
  <c r="AL50" i="1" s="1"/>
  <c r="AM50" i="1" s="1"/>
  <c r="AO49" i="1"/>
  <c r="AJ54" i="1"/>
  <c r="AI55" i="1"/>
  <c r="AK54" i="1"/>
  <c r="AF50" i="1"/>
  <c r="AD51" i="1" s="1"/>
  <c r="AE51" i="1" s="1"/>
  <c r="AG50" i="1"/>
  <c r="AC52" i="1"/>
  <c r="AA53" i="1"/>
  <c r="AB52" i="1"/>
  <c r="T52" i="1"/>
  <c r="U52" i="1"/>
  <c r="S53" i="1"/>
  <c r="X50" i="1"/>
  <c r="V51" i="1" s="1"/>
  <c r="W51" i="1" s="1"/>
  <c r="Y50" i="1"/>
  <c r="P48" i="1"/>
  <c r="N49" i="1" s="1"/>
  <c r="O49" i="1" s="1"/>
  <c r="Q48" i="1"/>
  <c r="L51" i="1"/>
  <c r="M51" i="1"/>
  <c r="H48" i="1"/>
  <c r="G48" i="1"/>
  <c r="E49" i="1" s="1"/>
  <c r="F49" i="1" s="1"/>
  <c r="B51" i="1"/>
  <c r="C50" i="1"/>
  <c r="D50" i="1"/>
  <c r="AO50" i="1" l="1"/>
  <c r="AN50" i="1"/>
  <c r="AL51" i="1" s="1"/>
  <c r="AM51" i="1" s="1"/>
  <c r="AJ55" i="1"/>
  <c r="AK55" i="1"/>
  <c r="AI56" i="1"/>
  <c r="AF51" i="1"/>
  <c r="AD52" i="1" s="1"/>
  <c r="AE52" i="1" s="1"/>
  <c r="AG51" i="1"/>
  <c r="AB53" i="1"/>
  <c r="AA54" i="1"/>
  <c r="AC53" i="1"/>
  <c r="X51" i="1"/>
  <c r="V52" i="1" s="1"/>
  <c r="W52" i="1" s="1"/>
  <c r="Y51" i="1"/>
  <c r="U53" i="1"/>
  <c r="S54" i="1"/>
  <c r="T53" i="1"/>
  <c r="M52" i="1"/>
  <c r="L52" i="1"/>
  <c r="P49" i="1"/>
  <c r="N50" i="1" s="1"/>
  <c r="O50" i="1" s="1"/>
  <c r="Q49" i="1"/>
  <c r="B52" i="1"/>
  <c r="D51" i="1"/>
  <c r="C51" i="1"/>
  <c r="H49" i="1"/>
  <c r="G49" i="1"/>
  <c r="E50" i="1" s="1"/>
  <c r="F50" i="1" s="1"/>
  <c r="AN51" i="1" l="1"/>
  <c r="AL52" i="1" s="1"/>
  <c r="AM52" i="1" s="1"/>
  <c r="AO51" i="1"/>
  <c r="AK56" i="1"/>
  <c r="AI57" i="1"/>
  <c r="AJ56" i="1"/>
  <c r="AF52" i="1"/>
  <c r="AD53" i="1" s="1"/>
  <c r="AE53" i="1" s="1"/>
  <c r="AG52" i="1"/>
  <c r="AB54" i="1"/>
  <c r="AC54" i="1"/>
  <c r="AA55" i="1"/>
  <c r="X52" i="1"/>
  <c r="V53" i="1" s="1"/>
  <c r="W53" i="1" s="1"/>
  <c r="Y52" i="1"/>
  <c r="T54" i="1"/>
  <c r="U54" i="1"/>
  <c r="S55" i="1"/>
  <c r="P50" i="1"/>
  <c r="N51" i="1" s="1"/>
  <c r="O51" i="1" s="1"/>
  <c r="Q50" i="1"/>
  <c r="L53" i="1"/>
  <c r="M53" i="1"/>
  <c r="H50" i="1"/>
  <c r="G50" i="1"/>
  <c r="E51" i="1" s="1"/>
  <c r="F51" i="1" s="1"/>
  <c r="B53" i="1"/>
  <c r="D52" i="1"/>
  <c r="C52" i="1"/>
  <c r="AO52" i="1" l="1"/>
  <c r="AN52" i="1"/>
  <c r="AL53" i="1" s="1"/>
  <c r="AM53" i="1" s="1"/>
  <c r="AI58" i="1"/>
  <c r="AK57" i="1"/>
  <c r="AJ57" i="1"/>
  <c r="AF53" i="1"/>
  <c r="AD54" i="1" s="1"/>
  <c r="AE54" i="1" s="1"/>
  <c r="AG53" i="1"/>
  <c r="AC55" i="1"/>
  <c r="AA56" i="1"/>
  <c r="AB55" i="1"/>
  <c r="X53" i="1"/>
  <c r="V54" i="1" s="1"/>
  <c r="W54" i="1" s="1"/>
  <c r="Y53" i="1"/>
  <c r="U55" i="1"/>
  <c r="S56" i="1"/>
  <c r="T55" i="1"/>
  <c r="M54" i="1"/>
  <c r="L54" i="1"/>
  <c r="Q51" i="1"/>
  <c r="P51" i="1"/>
  <c r="N52" i="1" s="1"/>
  <c r="O52" i="1" s="1"/>
  <c r="H51" i="1"/>
  <c r="G51" i="1"/>
  <c r="E52" i="1" s="1"/>
  <c r="F52" i="1" s="1"/>
  <c r="B54" i="1"/>
  <c r="D53" i="1"/>
  <c r="C53" i="1"/>
  <c r="AO53" i="1" l="1"/>
  <c r="AN53" i="1"/>
  <c r="AL54" i="1" s="1"/>
  <c r="AM54" i="1" s="1"/>
  <c r="AJ58" i="1"/>
  <c r="AK58" i="1"/>
  <c r="AF54" i="1"/>
  <c r="AD55" i="1" s="1"/>
  <c r="AE55" i="1" s="1"/>
  <c r="AG54" i="1"/>
  <c r="AA57" i="1"/>
  <c r="AB56" i="1"/>
  <c r="AC56" i="1"/>
  <c r="X54" i="1"/>
  <c r="V55" i="1" s="1"/>
  <c r="W55" i="1" s="1"/>
  <c r="Y54" i="1"/>
  <c r="T56" i="1"/>
  <c r="U56" i="1"/>
  <c r="S57" i="1"/>
  <c r="P52" i="1"/>
  <c r="N53" i="1" s="1"/>
  <c r="O53" i="1" s="1"/>
  <c r="Q52" i="1"/>
  <c r="L55" i="1"/>
  <c r="M55" i="1"/>
  <c r="H52" i="1"/>
  <c r="G52" i="1"/>
  <c r="E53" i="1" s="1"/>
  <c r="F53" i="1" s="1"/>
  <c r="B55" i="1"/>
  <c r="C54" i="1"/>
  <c r="D54" i="1"/>
  <c r="AN54" i="1" l="1"/>
  <c r="AL55" i="1" s="1"/>
  <c r="AM55" i="1" s="1"/>
  <c r="AO54" i="1"/>
  <c r="AG55" i="1"/>
  <c r="AF55" i="1"/>
  <c r="AD56" i="1" s="1"/>
  <c r="AE56" i="1" s="1"/>
  <c r="AB57" i="1"/>
  <c r="AA58" i="1"/>
  <c r="AC57" i="1"/>
  <c r="X55" i="1"/>
  <c r="V56" i="1" s="1"/>
  <c r="W56" i="1" s="1"/>
  <c r="Y55" i="1"/>
  <c r="U57" i="1"/>
  <c r="S58" i="1"/>
  <c r="T57" i="1"/>
  <c r="M56" i="1"/>
  <c r="L56" i="1"/>
  <c r="P53" i="1"/>
  <c r="N54" i="1" s="1"/>
  <c r="O54" i="1" s="1"/>
  <c r="Q53" i="1"/>
  <c r="B56" i="1"/>
  <c r="D55" i="1"/>
  <c r="C55" i="1"/>
  <c r="H53" i="1"/>
  <c r="G53" i="1"/>
  <c r="E54" i="1" s="1"/>
  <c r="F54" i="1" s="1"/>
  <c r="AN55" i="1" l="1"/>
  <c r="AL56" i="1" s="1"/>
  <c r="AM56" i="1" s="1"/>
  <c r="AO55" i="1"/>
  <c r="AG56" i="1"/>
  <c r="AF56" i="1"/>
  <c r="AD57" i="1" s="1"/>
  <c r="AE57" i="1" s="1"/>
  <c r="AB58" i="1"/>
  <c r="AC58" i="1"/>
  <c r="X56" i="1"/>
  <c r="V57" i="1" s="1"/>
  <c r="W57" i="1" s="1"/>
  <c r="Y56" i="1"/>
  <c r="T58" i="1"/>
  <c r="U58" i="1"/>
  <c r="L57" i="1"/>
  <c r="M57" i="1"/>
  <c r="P54" i="1"/>
  <c r="N55" i="1" s="1"/>
  <c r="O55" i="1" s="1"/>
  <c r="Q54" i="1"/>
  <c r="H54" i="1"/>
  <c r="G54" i="1"/>
  <c r="E55" i="1" s="1"/>
  <c r="F55" i="1" s="1"/>
  <c r="B57" i="1"/>
  <c r="D56" i="1"/>
  <c r="C56" i="1"/>
  <c r="AO56" i="1" l="1"/>
  <c r="AN56" i="1"/>
  <c r="AL57" i="1" s="1"/>
  <c r="AM57" i="1" s="1"/>
  <c r="AF57" i="1"/>
  <c r="AD58" i="1" s="1"/>
  <c r="AE58" i="1" s="1"/>
  <c r="AG57" i="1"/>
  <c r="X57" i="1"/>
  <c r="V58" i="1" s="1"/>
  <c r="W58" i="1" s="1"/>
  <c r="Y57" i="1"/>
  <c r="P55" i="1"/>
  <c r="N56" i="1" s="1"/>
  <c r="O56" i="1" s="1"/>
  <c r="Q55" i="1"/>
  <c r="M58" i="1"/>
  <c r="L58" i="1"/>
  <c r="B58" i="1"/>
  <c r="D57" i="1"/>
  <c r="C57" i="1"/>
  <c r="H55" i="1"/>
  <c r="G55" i="1"/>
  <c r="E56" i="1" s="1"/>
  <c r="F56" i="1" s="1"/>
  <c r="AN57" i="1" l="1"/>
  <c r="AL58" i="1" s="1"/>
  <c r="AM58" i="1" s="1"/>
  <c r="AO57" i="1"/>
  <c r="AG58" i="1"/>
  <c r="AF58" i="1"/>
  <c r="X58" i="1"/>
  <c r="Y58" i="1"/>
  <c r="P56" i="1"/>
  <c r="N57" i="1"/>
  <c r="O57" i="1" s="1"/>
  <c r="Q56" i="1"/>
  <c r="H56" i="1"/>
  <c r="G56" i="1"/>
  <c r="E57" i="1" s="1"/>
  <c r="F57" i="1" s="1"/>
  <c r="C58" i="1"/>
  <c r="D58" i="1"/>
  <c r="AN58" i="1" l="1"/>
  <c r="AO58" i="1"/>
  <c r="P57" i="1"/>
  <c r="N58" i="1" s="1"/>
  <c r="O58" i="1" s="1"/>
  <c r="Q57" i="1"/>
  <c r="H57" i="1"/>
  <c r="G57" i="1"/>
  <c r="E58" i="1" s="1"/>
  <c r="F58" i="1" s="1"/>
  <c r="P58" i="1" l="1"/>
  <c r="Q58" i="1"/>
  <c r="G58" i="1"/>
  <c r="H58" i="1"/>
</calcChain>
</file>

<file path=xl/sharedStrings.xml><?xml version="1.0" encoding="utf-8"?>
<sst xmlns="http://schemas.openxmlformats.org/spreadsheetml/2006/main" count="62" uniqueCount="14">
  <si>
    <t>Initial GDP</t>
  </si>
  <si>
    <t>GDP Growth Rate</t>
  </si>
  <si>
    <t>Interest on Debt</t>
  </si>
  <si>
    <t>Fed Revenue as % of GDP</t>
  </si>
  <si>
    <t>Fed Expenditures as % of GDP</t>
  </si>
  <si>
    <t>Yr</t>
  </si>
  <si>
    <t>gdp</t>
  </si>
  <si>
    <t>Beg Debt</t>
  </si>
  <si>
    <t>End Debt</t>
  </si>
  <si>
    <t>Interest</t>
  </si>
  <si>
    <t>FedRev</t>
  </si>
  <si>
    <t>Fed Exp</t>
  </si>
  <si>
    <t>Debt as % GDP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</si>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</sst>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Federal Debt as a Percent of GDP by Year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Sheet1!$H$8:$H$58</c:f>
              <c:numCache>
                <c:formatCode>0%</c:formatCode>
                <c:ptCount val="51"/>
                <c:pt idx="0">
                  <c:v>0.02</c:v>
                </c:pt>
                <c:pt idx="1">
                  <c:v>4.0784313725490164E-2</c:v>
                </c:pt>
                <c:pt idx="2">
                  <c:v>6.238369857747017E-2</c:v>
                </c:pt>
                <c:pt idx="3">
                  <c:v>8.4830118129527801E-2</c:v>
                </c:pt>
                <c:pt idx="4">
                  <c:v>0.10815678942872495</c:v>
                </c:pt>
                <c:pt idx="5">
                  <c:v>0.13239823215142005</c:v>
                </c:pt>
                <c:pt idx="6">
                  <c:v>0.15759031968676984</c:v>
                </c:pt>
                <c:pt idx="7">
                  <c:v>0.18377033222350592</c:v>
                </c:pt>
                <c:pt idx="8">
                  <c:v>0.2109770119185454</c:v>
                </c:pt>
                <c:pt idx="9">
                  <c:v>0.23925062022907656</c:v>
                </c:pt>
                <c:pt idx="10">
                  <c:v>0.26863299749296199</c:v>
                </c:pt>
                <c:pt idx="11">
                  <c:v>0.29916762484562714</c:v>
                </c:pt>
                <c:pt idx="12">
                  <c:v>0.33089968856506347</c:v>
                </c:pt>
                <c:pt idx="13">
                  <c:v>0.3638761469401639</c:v>
                </c:pt>
                <c:pt idx="14">
                  <c:v>0.39814579976134673</c:v>
                </c:pt>
                <c:pt idx="15">
                  <c:v>0.43375936053630143</c:v>
                </c:pt>
                <c:pt idx="16">
                  <c:v>0.47076953153772494</c:v>
                </c:pt>
                <c:pt idx="17">
                  <c:v>0.50923108179410626</c:v>
                </c:pt>
                <c:pt idx="18">
                  <c:v>0.54920092813897314</c:v>
                </c:pt>
                <c:pt idx="19">
                  <c:v>0.59073821943854066</c:v>
                </c:pt>
                <c:pt idx="20">
                  <c:v>0.633904424122405</c:v>
                </c:pt>
                <c:pt idx="21">
                  <c:v>0.67876342114681298</c:v>
                </c:pt>
                <c:pt idx="22">
                  <c:v>0.72538159452511941</c:v>
                </c:pt>
                <c:pt idx="23">
                  <c:v>0.77382793156532004</c:v>
                </c:pt>
                <c:pt idx="24">
                  <c:v>0.8241741249600385</c:v>
                </c:pt>
                <c:pt idx="25">
                  <c:v>0.87649467888003985</c:v>
                </c:pt>
                <c:pt idx="26">
                  <c:v>0.93086701922827664</c:v>
                </c:pt>
                <c:pt idx="27">
                  <c:v>0.98737160821762082</c:v>
                </c:pt>
                <c:pt idx="28">
                  <c:v>1.0460920634418414</c:v>
                </c:pt>
                <c:pt idx="29">
                  <c:v>1.1071152816160312</c:v>
                </c:pt>
                <c:pt idx="30">
                  <c:v>1.1705315671696011</c:v>
                </c:pt>
                <c:pt idx="31">
                  <c:v>1.2364347658821344</c:v>
                </c:pt>
                <c:pt idx="32">
                  <c:v>1.3049224037598652</c:v>
                </c:pt>
                <c:pt idx="33">
                  <c:v>1.3760958313582914</c:v>
                </c:pt>
                <c:pt idx="34">
                  <c:v>1.4500603737644988</c:v>
                </c:pt>
                <c:pt idx="35">
                  <c:v>1.5269254864611459</c:v>
                </c:pt>
                <c:pt idx="36">
                  <c:v>1.6068049173027596</c:v>
                </c:pt>
                <c:pt idx="37">
                  <c:v>1.6898168748440445</c:v>
                </c:pt>
                <c:pt idx="38">
                  <c:v>1.7760842032693012</c:v>
                </c:pt>
                <c:pt idx="39">
                  <c:v>1.8657345641818228</c:v>
                </c:pt>
                <c:pt idx="40">
                  <c:v>1.9589006255222863</c:v>
                </c:pt>
                <c:pt idx="41">
                  <c:v>2.0557202578957088</c:v>
                </c:pt>
                <c:pt idx="42">
                  <c:v>2.1563367385975014</c:v>
                </c:pt>
                <c:pt idx="43">
                  <c:v>2.2608989636405403</c:v>
                </c:pt>
                <c:pt idx="44">
                  <c:v>2.3695616680970324</c:v>
                </c:pt>
                <c:pt idx="45">
                  <c:v>2.4824856550812298</c:v>
                </c:pt>
                <c:pt idx="46">
                  <c:v>2.5998380337118663</c:v>
                </c:pt>
                <c:pt idx="47">
                  <c:v>2.7217924664064492</c:v>
                </c:pt>
                <c:pt idx="48">
                  <c:v>2.8485294258733691</c:v>
                </c:pt>
                <c:pt idx="49">
                  <c:v>2.9802364621821282</c:v>
                </c:pt>
                <c:pt idx="50">
                  <c:v>3.1171084803069173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Sheet1!$I$8:$I$58</c:f>
              <c:numCache>
                <c:formatCode>0%</c:formatCode>
                <c:ptCount val="5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Sheet1!$Q$8:$Q$58</c:f>
              <c:numCache>
                <c:formatCode>0%</c:formatCode>
                <c:ptCount val="51"/>
                <c:pt idx="0">
                  <c:v>0.02</c:v>
                </c:pt>
                <c:pt idx="1">
                  <c:v>4.0384615384615387E-2</c:v>
                </c:pt>
                <c:pt idx="2">
                  <c:v>6.1161242603550277E-2</c:v>
                </c:pt>
                <c:pt idx="3">
                  <c:v>8.2337420345926254E-2</c:v>
                </c:pt>
                <c:pt idx="4">
                  <c:v>0.10392083227565557</c:v>
                </c:pt>
                <c:pt idx="5">
                  <c:v>0.12591930981941818</c:v>
                </c:pt>
                <c:pt idx="6">
                  <c:v>0.1483408350082531</c:v>
                </c:pt>
                <c:pt idx="7">
                  <c:v>0.17119354337379639</c:v>
                </c:pt>
                <c:pt idx="8">
                  <c:v>0.19448572690021551</c:v>
                </c:pt>
                <c:pt idx="9">
                  <c:v>0.2182258370329119</c:v>
                </c:pt>
                <c:pt idx="10">
                  <c:v>0.24242248774508326</c:v>
                </c:pt>
                <c:pt idx="11">
                  <c:v>0.26708445866325792</c:v>
                </c:pt>
                <c:pt idx="12">
                  <c:v>0.29222069825293601</c:v>
                </c:pt>
                <c:pt idx="13">
                  <c:v>0.31784032706549237</c:v>
                </c:pt>
                <c:pt idx="14">
                  <c:v>0.34395264104752105</c:v>
                </c:pt>
                <c:pt idx="15">
                  <c:v>0.37056711491381955</c:v>
                </c:pt>
                <c:pt idx="16">
                  <c:v>0.39769340558523919</c:v>
                </c:pt>
                <c:pt idx="17">
                  <c:v>0.42534135569264758</c:v>
                </c:pt>
                <c:pt idx="18">
                  <c:v>0.45352099714827537</c:v>
                </c:pt>
                <c:pt idx="19">
                  <c:v>0.48224255478574213</c:v>
                </c:pt>
                <c:pt idx="20">
                  <c:v>0.51151645007008328</c:v>
                </c:pt>
                <c:pt idx="21">
                  <c:v>0.54135330487912325</c:v>
                </c:pt>
                <c:pt idx="22">
                  <c:v>0.5717639453575678</c:v>
                </c:pt>
                <c:pt idx="23">
                  <c:v>0.60275940584521326</c:v>
                </c:pt>
                <c:pt idx="24">
                  <c:v>0.6343509328806981</c:v>
                </c:pt>
                <c:pt idx="25">
                  <c:v>0.66654998928224984</c:v>
                </c:pt>
                <c:pt idx="26">
                  <c:v>0.69936825830690852</c:v>
                </c:pt>
                <c:pt idx="27">
                  <c:v>0.73281764788973358</c:v>
                </c:pt>
                <c:pt idx="28">
                  <c:v>0.76691029496453622</c:v>
                </c:pt>
                <c:pt idx="29">
                  <c:v>0.80165856986770045</c:v>
                </c:pt>
                <c:pt idx="30">
                  <c:v>0.83707508082669468</c:v>
                </c:pt>
                <c:pt idx="31">
                  <c:v>0.87317267853490033</c:v>
                </c:pt>
                <c:pt idx="32">
                  <c:v>0.90996446081441751</c:v>
                </c:pt>
                <c:pt idx="33">
                  <c:v>0.94746377736854093</c:v>
                </c:pt>
                <c:pt idx="34">
                  <c:v>0.98568423462562815</c:v>
                </c:pt>
                <c:pt idx="35">
                  <c:v>1.024639700676121</c:v>
                </c:pt>
                <c:pt idx="36">
                  <c:v>1.0643443103045078</c:v>
                </c:pt>
                <c:pt idx="37">
                  <c:v>1.1048124701180559</c:v>
                </c:pt>
                <c:pt idx="38">
                  <c:v>1.1460588637741724</c:v>
                </c:pt>
                <c:pt idx="39">
                  <c:v>1.1880984573082911</c:v>
                </c:pt>
                <c:pt idx="40">
                  <c:v>1.2309465045642196</c:v>
                </c:pt>
                <c:pt idx="41">
                  <c:v>1.2746185527289158</c:v>
                </c:pt>
                <c:pt idx="42">
                  <c:v>1.3191304479737027</c:v>
                </c:pt>
                <c:pt idx="43">
                  <c:v>1.3644983412039662</c:v>
                </c:pt>
                <c:pt idx="44">
                  <c:v>1.4107386939194271</c:v>
                </c:pt>
                <c:pt idx="45">
                  <c:v>1.4578682841871082</c:v>
                </c:pt>
                <c:pt idx="46">
                  <c:v>1.5059042127291682</c:v>
                </c:pt>
                <c:pt idx="47">
                  <c:v>1.5548639091278056</c:v>
                </c:pt>
                <c:pt idx="48">
                  <c:v>1.6047651381494943</c:v>
                </c:pt>
                <c:pt idx="49">
                  <c:v>1.6556260061908306</c:v>
                </c:pt>
                <c:pt idx="50">
                  <c:v>1.7074649678483464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Sheet1!$Y$8:$Y$58</c:f>
              <c:numCache>
                <c:formatCode>0%</c:formatCode>
                <c:ptCount val="51"/>
                <c:pt idx="0">
                  <c:v>0.02</c:v>
                </c:pt>
                <c:pt idx="1">
                  <c:v>3.999999999999998E-2</c:v>
                </c:pt>
                <c:pt idx="2">
                  <c:v>5.9999999999999942E-2</c:v>
                </c:pt>
                <c:pt idx="3">
                  <c:v>7.9999999999999946E-2</c:v>
                </c:pt>
                <c:pt idx="4">
                  <c:v>9.9999999999999908E-2</c:v>
                </c:pt>
                <c:pt idx="5">
                  <c:v>0.11999999999999991</c:v>
                </c:pt>
                <c:pt idx="6">
                  <c:v>0.1399999999999999</c:v>
                </c:pt>
                <c:pt idx="7">
                  <c:v>0.15999999999999986</c:v>
                </c:pt>
                <c:pt idx="8">
                  <c:v>0.17999999999999985</c:v>
                </c:pt>
                <c:pt idx="9">
                  <c:v>0.19999999999999984</c:v>
                </c:pt>
                <c:pt idx="10">
                  <c:v>0.21999999999999978</c:v>
                </c:pt>
                <c:pt idx="11">
                  <c:v>0.23999999999999969</c:v>
                </c:pt>
                <c:pt idx="12">
                  <c:v>0.25999999999999968</c:v>
                </c:pt>
                <c:pt idx="13">
                  <c:v>0.27999999999999969</c:v>
                </c:pt>
                <c:pt idx="14">
                  <c:v>0.29999999999999971</c:v>
                </c:pt>
                <c:pt idx="15">
                  <c:v>0.31999999999999973</c:v>
                </c:pt>
                <c:pt idx="16">
                  <c:v>0.33999999999999975</c:v>
                </c:pt>
                <c:pt idx="17">
                  <c:v>0.35999999999999971</c:v>
                </c:pt>
                <c:pt idx="18">
                  <c:v>0.37999999999999962</c:v>
                </c:pt>
                <c:pt idx="19">
                  <c:v>0.39999999999999958</c:v>
                </c:pt>
                <c:pt idx="20">
                  <c:v>0.41999999999999954</c:v>
                </c:pt>
                <c:pt idx="21">
                  <c:v>0.43999999999999945</c:v>
                </c:pt>
                <c:pt idx="22">
                  <c:v>0.45999999999999941</c:v>
                </c:pt>
                <c:pt idx="23">
                  <c:v>0.47999999999999932</c:v>
                </c:pt>
                <c:pt idx="24">
                  <c:v>0.49999999999999922</c:v>
                </c:pt>
                <c:pt idx="25">
                  <c:v>0.51999999999999924</c:v>
                </c:pt>
                <c:pt idx="26">
                  <c:v>0.53999999999999926</c:v>
                </c:pt>
                <c:pt idx="27">
                  <c:v>0.55999999999999917</c:v>
                </c:pt>
                <c:pt idx="28">
                  <c:v>0.57999999999999918</c:v>
                </c:pt>
                <c:pt idx="29">
                  <c:v>0.59999999999999909</c:v>
                </c:pt>
                <c:pt idx="30">
                  <c:v>0.61999999999999911</c:v>
                </c:pt>
                <c:pt idx="31">
                  <c:v>0.63999999999999901</c:v>
                </c:pt>
                <c:pt idx="32">
                  <c:v>0.65999999999999892</c:v>
                </c:pt>
                <c:pt idx="33">
                  <c:v>0.67999999999999883</c:v>
                </c:pt>
                <c:pt idx="34">
                  <c:v>0.69999999999999873</c:v>
                </c:pt>
                <c:pt idx="35">
                  <c:v>0.71999999999999864</c:v>
                </c:pt>
                <c:pt idx="36">
                  <c:v>0.73999999999999866</c:v>
                </c:pt>
                <c:pt idx="37">
                  <c:v>0.75999999999999868</c:v>
                </c:pt>
                <c:pt idx="38">
                  <c:v>0.77999999999999869</c:v>
                </c:pt>
                <c:pt idx="39">
                  <c:v>0.79999999999999871</c:v>
                </c:pt>
                <c:pt idx="40">
                  <c:v>0.81999999999999884</c:v>
                </c:pt>
                <c:pt idx="41">
                  <c:v>0.83999999999999875</c:v>
                </c:pt>
                <c:pt idx="42">
                  <c:v>0.85999999999999865</c:v>
                </c:pt>
                <c:pt idx="43">
                  <c:v>0.87999999999999867</c:v>
                </c:pt>
                <c:pt idx="44">
                  <c:v>0.89999999999999858</c:v>
                </c:pt>
                <c:pt idx="45">
                  <c:v>0.91999999999999849</c:v>
                </c:pt>
                <c:pt idx="46">
                  <c:v>0.93999999999999839</c:v>
                </c:pt>
                <c:pt idx="47">
                  <c:v>0.95999999999999852</c:v>
                </c:pt>
                <c:pt idx="48">
                  <c:v>0.97999999999999854</c:v>
                </c:pt>
                <c:pt idx="49">
                  <c:v>0.99999999999999833</c:v>
                </c:pt>
                <c:pt idx="50">
                  <c:v>1.0199999999999982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Sheet1!$AG$8:$AG$58</c:f>
              <c:numCache>
                <c:formatCode>0%</c:formatCode>
                <c:ptCount val="51"/>
                <c:pt idx="0">
                  <c:v>0.02</c:v>
                </c:pt>
                <c:pt idx="1">
                  <c:v>3.9629629629629612E-2</c:v>
                </c:pt>
                <c:pt idx="2">
                  <c:v>5.8895747599451299E-2</c:v>
                </c:pt>
                <c:pt idx="3">
                  <c:v>7.7805085606868885E-2</c:v>
                </c:pt>
                <c:pt idx="4">
                  <c:v>9.636425068822313E-2</c:v>
                </c:pt>
                <c:pt idx="5">
                  <c:v>0.1145797275273301</c:v>
                </c:pt>
                <c:pt idx="6">
                  <c:v>0.13245788072126841</c:v>
                </c:pt>
                <c:pt idx="7">
                  <c:v>0.15000495700420785</c:v>
                </c:pt>
                <c:pt idx="8">
                  <c:v>0.16722708743005582</c:v>
                </c:pt>
                <c:pt idx="9">
                  <c:v>0.18413028951468438</c:v>
                </c:pt>
                <c:pt idx="10">
                  <c:v>0.20072046933848647</c:v>
                </c:pt>
                <c:pt idx="11">
                  <c:v>0.217003423609996</c:v>
                </c:pt>
                <c:pt idx="12">
                  <c:v>0.23298484169129235</c:v>
                </c:pt>
                <c:pt idx="13">
                  <c:v>0.24867030758589798</c:v>
                </c:pt>
                <c:pt idx="14">
                  <c:v>0.26406530188986282</c:v>
                </c:pt>
                <c:pt idx="15">
                  <c:v>0.27917520370671717</c:v>
                </c:pt>
                <c:pt idx="16">
                  <c:v>0.29400529252696306</c:v>
                </c:pt>
                <c:pt idx="17">
                  <c:v>0.30856075007276001</c:v>
                </c:pt>
                <c:pt idx="18">
                  <c:v>0.3228466621084497</c:v>
                </c:pt>
                <c:pt idx="19">
                  <c:v>0.33686802021755252</c:v>
                </c:pt>
                <c:pt idx="20">
                  <c:v>0.35062972354685706</c:v>
                </c:pt>
                <c:pt idx="21">
                  <c:v>0.36413658051821157</c:v>
                </c:pt>
                <c:pt idx="22">
                  <c:v>0.37739331050861502</c:v>
                </c:pt>
                <c:pt idx="23">
                  <c:v>0.39040454549919623</c:v>
                </c:pt>
                <c:pt idx="24">
                  <c:v>0.40317483169365553</c:v>
                </c:pt>
                <c:pt idx="25">
                  <c:v>0.415708631106736</c:v>
                </c:pt>
                <c:pt idx="26">
                  <c:v>0.42801032312327791</c:v>
                </c:pt>
                <c:pt idx="27">
                  <c:v>0.44008420602840231</c:v>
                </c:pt>
                <c:pt idx="28">
                  <c:v>0.45193449850935785</c:v>
                </c:pt>
                <c:pt idx="29">
                  <c:v>0.46356534112955483</c:v>
                </c:pt>
                <c:pt idx="30">
                  <c:v>0.47498079777530378</c:v>
                </c:pt>
                <c:pt idx="31">
                  <c:v>0.48618485707576103</c:v>
                </c:pt>
                <c:pt idx="32">
                  <c:v>0.49718143379658009</c:v>
                </c:pt>
                <c:pt idx="33">
                  <c:v>0.50797437020775449</c:v>
                </c:pt>
                <c:pt idx="34">
                  <c:v>0.51856743742612932</c:v>
                </c:pt>
                <c:pt idx="35">
                  <c:v>0.52896433673305288</c:v>
                </c:pt>
                <c:pt idx="36">
                  <c:v>0.53916870086762581</c:v>
                </c:pt>
                <c:pt idx="37">
                  <c:v>0.54918409529600321</c:v>
                </c:pt>
                <c:pt idx="38">
                  <c:v>0.55901401945718832</c:v>
                </c:pt>
                <c:pt idx="39">
                  <c:v>0.56866190798575889</c:v>
                </c:pt>
                <c:pt idx="40">
                  <c:v>0.57813113191194831</c:v>
                </c:pt>
                <c:pt idx="41">
                  <c:v>0.58742499983950469</c:v>
                </c:pt>
                <c:pt idx="42">
                  <c:v>0.59654675910173605</c:v>
                </c:pt>
                <c:pt idx="43">
                  <c:v>0.60549959689614818</c:v>
                </c:pt>
                <c:pt idx="44">
                  <c:v>0.61428664139807121</c:v>
                </c:pt>
                <c:pt idx="45">
                  <c:v>0.62291096285366232</c:v>
                </c:pt>
                <c:pt idx="46">
                  <c:v>0.63137557465266847</c:v>
                </c:pt>
                <c:pt idx="47">
                  <c:v>0.6396834343813228</c:v>
                </c:pt>
                <c:pt idx="48">
                  <c:v>0.64783744485574268</c:v>
                </c:pt>
                <c:pt idx="49">
                  <c:v>0.65584045513619171</c:v>
                </c:pt>
                <c:pt idx="50">
                  <c:v>0.66369526152255842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Sheet1!$AO$8:$AO$58</c:f>
              <c:numCache>
                <c:formatCode>0%</c:formatCode>
                <c:ptCount val="51"/>
                <c:pt idx="0">
                  <c:v>0.02</c:v>
                </c:pt>
                <c:pt idx="1">
                  <c:v>3.9272727272727265E-2</c:v>
                </c:pt>
                <c:pt idx="2">
                  <c:v>5.7844628099173546E-2</c:v>
                </c:pt>
                <c:pt idx="3">
                  <c:v>7.5741187077385377E-2</c:v>
                </c:pt>
                <c:pt idx="4">
                  <c:v>9.2986962092753159E-2</c:v>
                </c:pt>
                <c:pt idx="5">
                  <c:v>0.10960561801665304</c:v>
                </c:pt>
                <c:pt idx="6">
                  <c:v>0.1256199591796838</c:v>
                </c:pt>
                <c:pt idx="7">
                  <c:v>0.1410519606640589</c:v>
                </c:pt>
                <c:pt idx="8">
                  <c:v>0.15592279845809309</c:v>
                </c:pt>
                <c:pt idx="9">
                  <c:v>0.17025287851416243</c:v>
                </c:pt>
                <c:pt idx="10">
                  <c:v>0.18406186475001107</c:v>
                </c:pt>
                <c:pt idx="11">
                  <c:v>0.19736870603182879</c:v>
                </c:pt>
                <c:pt idx="12">
                  <c:v>0.21019166217612587</c:v>
                </c:pt>
                <c:pt idx="13">
                  <c:v>0.2225483290060849</c:v>
                </c:pt>
                <c:pt idx="14">
                  <c:v>0.23445566249677266</c:v>
                </c:pt>
                <c:pt idx="15">
                  <c:v>0.2459300020423445</c:v>
                </c:pt>
                <c:pt idx="16">
                  <c:v>0.25698709287716837</c:v>
                </c:pt>
                <c:pt idx="17">
                  <c:v>0.26764210768163488</c:v>
                </c:pt>
                <c:pt idx="18">
                  <c:v>0.27790966740230272</c:v>
                </c:pt>
                <c:pt idx="19">
                  <c:v>0.28780386131494617</c:v>
                </c:pt>
                <c:pt idx="20">
                  <c:v>0.29733826635803901</c:v>
                </c:pt>
                <c:pt idx="21">
                  <c:v>0.30652596576320124</c:v>
                </c:pt>
                <c:pt idx="22">
                  <c:v>0.31537956700817565</c:v>
                </c:pt>
                <c:pt idx="23">
                  <c:v>0.32391121911696918</c:v>
                </c:pt>
                <c:pt idx="24">
                  <c:v>0.33213262933089749</c:v>
                </c:pt>
                <c:pt idx="25">
                  <c:v>0.34005507917341027</c:v>
                </c:pt>
                <c:pt idx="26">
                  <c:v>0.3476894399307407</c:v>
                </c:pt>
                <c:pt idx="27">
                  <c:v>0.35504618756962286</c:v>
                </c:pt>
                <c:pt idx="28">
                  <c:v>0.36213541711254565</c:v>
                </c:pt>
                <c:pt idx="29">
                  <c:v>0.36896685649027117</c:v>
                </c:pt>
                <c:pt idx="30">
                  <c:v>0.37554987989062483</c:v>
                </c:pt>
                <c:pt idx="31">
                  <c:v>0.38189352062187476</c:v>
                </c:pt>
                <c:pt idx="32">
                  <c:v>0.38800648350835204</c:v>
                </c:pt>
                <c:pt idx="33">
                  <c:v>0.39389715683532106</c:v>
                </c:pt>
                <c:pt idx="34">
                  <c:v>0.39957362385949113</c:v>
                </c:pt>
                <c:pt idx="35">
                  <c:v>0.40504367390096407</c:v>
                </c:pt>
                <c:pt idx="36">
                  <c:v>0.41031481303183798</c:v>
                </c:pt>
                <c:pt idx="37">
                  <c:v>0.41539427437613469</c:v>
                </c:pt>
                <c:pt idx="38">
                  <c:v>0.42028902803518425</c:v>
                </c:pt>
                <c:pt idx="39">
                  <c:v>0.42500579065208666</c:v>
                </c:pt>
                <c:pt idx="40">
                  <c:v>0.42955103462837441</c:v>
                </c:pt>
                <c:pt idx="41">
                  <c:v>0.43393099700552445</c:v>
                </c:pt>
                <c:pt idx="42">
                  <c:v>0.43815168802350529</c:v>
                </c:pt>
                <c:pt idx="43">
                  <c:v>0.44221889936810499</c:v>
                </c:pt>
                <c:pt idx="44">
                  <c:v>0.44613821211835564</c:v>
                </c:pt>
                <c:pt idx="45">
                  <c:v>0.44991500440496079</c:v>
                </c:pt>
                <c:pt idx="46">
                  <c:v>0.45355445879023476</c:v>
                </c:pt>
                <c:pt idx="47">
                  <c:v>0.45706156937968068</c:v>
                </c:pt>
                <c:pt idx="48">
                  <c:v>0.46044114867496488</c:v>
                </c:pt>
                <c:pt idx="49">
                  <c:v>0.46369783417769345</c:v>
                </c:pt>
                <c:pt idx="50">
                  <c:v>0.46683609475305005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839832"/>
        <c:axId val="537838656"/>
      </c:lineChart>
      <c:catAx>
        <c:axId val="537839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8386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37838656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839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2975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0.18762</cdr:x>
      <cdr:y>0.46697</cdr:y>
    </cdr:from>
    <cdr:to>
      <cdr:x>0.55007</cdr:x>
      <cdr:y>0.51689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27572" y="2940728"/>
          <a:ext cx="3144175" cy="314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/>
            <a:t>Debt = 100% of GDP (About where we are now)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8"/>
  <sheetViews>
    <sheetView tabSelected="1" workbookViewId="0">
      <selection sqref="A1:F5"/>
    </sheetView>
  </sheetViews>
  <sheetFormatPr defaultRowHeight="15" x14ac:dyDescent="0.25"/>
  <cols>
    <col min="1" max="1" width="31.42578125" customWidth="1"/>
    <col min="8" max="8" width="16.28515625" customWidth="1"/>
    <col min="10" max="10" width="28.140625" customWidth="1"/>
    <col min="18" max="18" width="34.85546875" customWidth="1"/>
    <col min="26" max="26" width="24.42578125" customWidth="1"/>
    <col min="34" max="34" width="23" customWidth="1"/>
  </cols>
  <sheetData>
    <row r="1" spans="1:41" x14ac:dyDescent="0.25">
      <c r="A1" s="3" t="s">
        <v>0</v>
      </c>
      <c r="B1" s="4">
        <v>1000</v>
      </c>
      <c r="C1" s="3"/>
      <c r="D1" s="3"/>
      <c r="E1" s="3"/>
      <c r="F1" s="3"/>
      <c r="J1" s="3" t="s">
        <v>0</v>
      </c>
      <c r="K1" s="4">
        <v>1000</v>
      </c>
      <c r="R1" s="3" t="s">
        <v>0</v>
      </c>
      <c r="S1" s="4">
        <v>1000</v>
      </c>
      <c r="Z1" s="3" t="s">
        <v>0</v>
      </c>
      <c r="AA1" s="4">
        <v>1000</v>
      </c>
      <c r="AH1" s="3" t="s">
        <v>0</v>
      </c>
      <c r="AI1" s="4">
        <v>1000</v>
      </c>
    </row>
    <row r="2" spans="1:41" x14ac:dyDescent="0.25">
      <c r="A2" s="3" t="s">
        <v>1</v>
      </c>
      <c r="B2" s="5">
        <v>0.02</v>
      </c>
      <c r="C2" s="5">
        <v>0.04</v>
      </c>
      <c r="D2" s="5">
        <v>0.06</v>
      </c>
      <c r="E2" s="5">
        <v>0.08</v>
      </c>
      <c r="F2" s="5">
        <v>0.1</v>
      </c>
      <c r="J2" s="3" t="s">
        <v>1</v>
      </c>
      <c r="K2" s="5">
        <v>0.04</v>
      </c>
      <c r="R2" s="3" t="s">
        <v>1</v>
      </c>
      <c r="S2" s="5">
        <v>0.06</v>
      </c>
      <c r="Z2" s="3" t="s">
        <v>1</v>
      </c>
      <c r="AA2" s="5">
        <v>0.08</v>
      </c>
      <c r="AH2" s="3" t="s">
        <v>1</v>
      </c>
      <c r="AI2" s="5">
        <v>0.1</v>
      </c>
    </row>
    <row r="3" spans="1:41" x14ac:dyDescent="0.25">
      <c r="A3" s="3" t="s">
        <v>2</v>
      </c>
      <c r="B3" s="5">
        <v>0.06</v>
      </c>
      <c r="C3" s="3"/>
      <c r="D3" s="3"/>
      <c r="E3" s="3"/>
      <c r="F3" s="3"/>
      <c r="J3" s="3" t="s">
        <v>2</v>
      </c>
      <c r="K3" s="5">
        <v>0.06</v>
      </c>
      <c r="R3" s="3" t="s">
        <v>2</v>
      </c>
      <c r="S3" s="5">
        <v>0.06</v>
      </c>
      <c r="Z3" s="3" t="s">
        <v>2</v>
      </c>
      <c r="AA3" s="5">
        <v>0.06</v>
      </c>
      <c r="AH3" s="3" t="s">
        <v>2</v>
      </c>
      <c r="AI3" s="5">
        <v>0.06</v>
      </c>
    </row>
    <row r="4" spans="1:41" x14ac:dyDescent="0.25">
      <c r="A4" s="3" t="s">
        <v>3</v>
      </c>
      <c r="B4" s="5">
        <v>0.19</v>
      </c>
      <c r="C4" s="3"/>
      <c r="D4" s="3"/>
      <c r="E4" s="3"/>
      <c r="F4" s="3"/>
      <c r="J4" s="3" t="s">
        <v>3</v>
      </c>
      <c r="K4" s="5">
        <v>0.19</v>
      </c>
      <c r="R4" s="3" t="s">
        <v>3</v>
      </c>
      <c r="S4" s="5">
        <v>0.19</v>
      </c>
      <c r="Z4" s="3" t="s">
        <v>3</v>
      </c>
      <c r="AA4" s="5">
        <v>0.19</v>
      </c>
      <c r="AH4" s="3" t="s">
        <v>3</v>
      </c>
      <c r="AI4" s="5">
        <v>0.19</v>
      </c>
    </row>
    <row r="5" spans="1:41" x14ac:dyDescent="0.25">
      <c r="A5" s="3" t="s">
        <v>4</v>
      </c>
      <c r="B5" s="5">
        <v>0.21</v>
      </c>
      <c r="C5" s="3"/>
      <c r="D5" s="3"/>
      <c r="E5" s="3"/>
      <c r="F5" s="3"/>
      <c r="J5" s="3" t="s">
        <v>4</v>
      </c>
      <c r="K5" s="5">
        <v>0.21</v>
      </c>
      <c r="R5" s="3" t="s">
        <v>4</v>
      </c>
      <c r="S5" s="5">
        <v>0.21</v>
      </c>
      <c r="Z5" s="3" t="s">
        <v>4</v>
      </c>
      <c r="AA5" s="5">
        <v>0.21</v>
      </c>
      <c r="AH5" s="3" t="s">
        <v>4</v>
      </c>
      <c r="AI5" s="5">
        <v>0.21</v>
      </c>
    </row>
    <row r="7" spans="1:41" x14ac:dyDescent="0.25">
      <c r="A7" t="s">
        <v>5</v>
      </c>
      <c r="B7" t="s">
        <v>6</v>
      </c>
      <c r="C7" t="s">
        <v>10</v>
      </c>
      <c r="D7" t="s">
        <v>11</v>
      </c>
      <c r="E7" t="s">
        <v>7</v>
      </c>
      <c r="F7" t="s">
        <v>8</v>
      </c>
      <c r="G7" t="s">
        <v>9</v>
      </c>
      <c r="H7" t="s">
        <v>12</v>
      </c>
      <c r="I7" t="s">
        <v>13</v>
      </c>
      <c r="K7" t="s">
        <v>6</v>
      </c>
      <c r="L7" t="s">
        <v>10</v>
      </c>
      <c r="M7" t="s">
        <v>11</v>
      </c>
      <c r="N7" t="s">
        <v>7</v>
      </c>
      <c r="O7" t="s">
        <v>8</v>
      </c>
      <c r="P7" t="s">
        <v>9</v>
      </c>
      <c r="Q7" t="s">
        <v>12</v>
      </c>
      <c r="S7" t="s">
        <v>6</v>
      </c>
      <c r="T7" t="s">
        <v>10</v>
      </c>
      <c r="U7" t="s">
        <v>11</v>
      </c>
      <c r="V7" t="s">
        <v>7</v>
      </c>
      <c r="W7" t="s">
        <v>8</v>
      </c>
      <c r="X7" t="s">
        <v>9</v>
      </c>
      <c r="Y7" t="s">
        <v>12</v>
      </c>
      <c r="AA7" t="s">
        <v>6</v>
      </c>
      <c r="AB7" t="s">
        <v>10</v>
      </c>
      <c r="AC7" t="s">
        <v>11</v>
      </c>
      <c r="AD7" t="s">
        <v>7</v>
      </c>
      <c r="AE7" t="s">
        <v>8</v>
      </c>
      <c r="AF7" t="s">
        <v>9</v>
      </c>
      <c r="AG7" t="s">
        <v>12</v>
      </c>
      <c r="AI7" t="s">
        <v>6</v>
      </c>
      <c r="AJ7" t="s">
        <v>10</v>
      </c>
      <c r="AK7" t="s">
        <v>11</v>
      </c>
      <c r="AL7" t="s">
        <v>7</v>
      </c>
      <c r="AM7" t="s">
        <v>8</v>
      </c>
      <c r="AN7" t="s">
        <v>9</v>
      </c>
      <c r="AO7" t="s">
        <v>12</v>
      </c>
    </row>
    <row r="8" spans="1:41" x14ac:dyDescent="0.25">
      <c r="A8">
        <v>0</v>
      </c>
      <c r="B8" s="2">
        <v>1000</v>
      </c>
      <c r="C8" s="2">
        <f>B8*$B$4</f>
        <v>190</v>
      </c>
      <c r="D8" s="2">
        <f>B8*$B$5</f>
        <v>210</v>
      </c>
      <c r="E8" s="2">
        <v>0</v>
      </c>
      <c r="F8" s="2">
        <f>D8-C8</f>
        <v>20</v>
      </c>
      <c r="G8" s="2">
        <f>F8*$B$3</f>
        <v>1.2</v>
      </c>
      <c r="H8" s="1">
        <f>F8/B8</f>
        <v>0.02</v>
      </c>
      <c r="I8" s="1">
        <v>1</v>
      </c>
      <c r="K8" s="2">
        <v>1000</v>
      </c>
      <c r="L8" s="2">
        <f>K8*$K$4</f>
        <v>190</v>
      </c>
      <c r="M8" s="2">
        <f>K8*$K$5</f>
        <v>210</v>
      </c>
      <c r="N8" s="2">
        <v>0</v>
      </c>
      <c r="O8" s="2">
        <f>M8-L8</f>
        <v>20</v>
      </c>
      <c r="P8" s="2">
        <f>O8*$K$3</f>
        <v>1.2</v>
      </c>
      <c r="Q8" s="1">
        <f>O8/K8</f>
        <v>0.02</v>
      </c>
      <c r="S8" s="2">
        <v>1000</v>
      </c>
      <c r="T8" s="2">
        <f>S8*$S$4</f>
        <v>190</v>
      </c>
      <c r="U8" s="2">
        <f>S8*$S$5</f>
        <v>210</v>
      </c>
      <c r="V8" s="2">
        <v>0</v>
      </c>
      <c r="W8" s="2">
        <f>U8-T8</f>
        <v>20</v>
      </c>
      <c r="X8" s="2">
        <f>W8*$S$3</f>
        <v>1.2</v>
      </c>
      <c r="Y8" s="1">
        <f>W8/S8</f>
        <v>0.02</v>
      </c>
      <c r="AA8" s="2">
        <v>1000</v>
      </c>
      <c r="AB8" s="2">
        <f>AA8*$AA$4</f>
        <v>190</v>
      </c>
      <c r="AC8" s="2">
        <f>AA8*$AA$5</f>
        <v>210</v>
      </c>
      <c r="AD8" s="2">
        <v>0</v>
      </c>
      <c r="AE8" s="2">
        <f>AC8-AB8</f>
        <v>20</v>
      </c>
      <c r="AF8" s="2">
        <f>AE8*$AA$3</f>
        <v>1.2</v>
      </c>
      <c r="AG8" s="1">
        <f>AE8/AA8</f>
        <v>0.02</v>
      </c>
      <c r="AI8" s="2">
        <v>1000</v>
      </c>
      <c r="AJ8" s="2">
        <f>AI8*$AI$4</f>
        <v>190</v>
      </c>
      <c r="AK8" s="2">
        <f>AI8*$AI$5</f>
        <v>210</v>
      </c>
      <c r="AL8" s="2">
        <v>0</v>
      </c>
      <c r="AM8" s="2">
        <f>AK8-AJ8</f>
        <v>20</v>
      </c>
      <c r="AN8" s="2">
        <f>AM8*$AI$3</f>
        <v>1.2</v>
      </c>
      <c r="AO8" s="1">
        <f>AM8/AI8</f>
        <v>0.02</v>
      </c>
    </row>
    <row r="9" spans="1:41" x14ac:dyDescent="0.25">
      <c r="A9">
        <f>A8+1</f>
        <v>1</v>
      </c>
      <c r="B9" s="2">
        <f>B8*(1+$B$2)</f>
        <v>1020</v>
      </c>
      <c r="C9" s="2">
        <f>B9*$B$4</f>
        <v>193.8</v>
      </c>
      <c r="D9" s="2">
        <f>B9*$B$5</f>
        <v>214.2</v>
      </c>
      <c r="E9" s="2">
        <f>F8+G8</f>
        <v>21.2</v>
      </c>
      <c r="F9" s="2">
        <f>E9+D9-C9</f>
        <v>41.599999999999966</v>
      </c>
      <c r="G9" s="2">
        <f>F9*$B$3</f>
        <v>2.4959999999999978</v>
      </c>
      <c r="H9" s="1">
        <f t="shared" ref="H9:H58" si="0">F9/B9</f>
        <v>4.0784313725490164E-2</v>
      </c>
      <c r="I9" s="1">
        <v>1</v>
      </c>
      <c r="K9" s="2">
        <f>K8*(1+$K$2)</f>
        <v>1040</v>
      </c>
      <c r="L9" s="2">
        <f>K9*$K$4</f>
        <v>197.6</v>
      </c>
      <c r="M9" s="2">
        <f>K9*$K$5</f>
        <v>218.4</v>
      </c>
      <c r="N9" s="2">
        <f>O8+P8</f>
        <v>21.2</v>
      </c>
      <c r="O9" s="2">
        <f>N9+M9-L9</f>
        <v>42</v>
      </c>
      <c r="P9" s="2">
        <f>O9*$K$3</f>
        <v>2.52</v>
      </c>
      <c r="Q9" s="1">
        <f t="shared" ref="Q9:Q58" si="1">O9/K9</f>
        <v>4.0384615384615387E-2</v>
      </c>
      <c r="S9" s="2">
        <f>S8*(1+$S$2)</f>
        <v>1060</v>
      </c>
      <c r="T9" s="2">
        <f>S9*$S$4</f>
        <v>201.4</v>
      </c>
      <c r="U9" s="2">
        <f>S9*$S$5</f>
        <v>222.6</v>
      </c>
      <c r="V9" s="2">
        <f>W8+X8</f>
        <v>21.2</v>
      </c>
      <c r="W9" s="2">
        <f>V9+U9-T9</f>
        <v>42.399999999999977</v>
      </c>
      <c r="X9" s="2">
        <f>W9*$S$3</f>
        <v>2.5439999999999987</v>
      </c>
      <c r="Y9" s="1">
        <f>W9/S9</f>
        <v>3.999999999999998E-2</v>
      </c>
      <c r="AA9" s="2">
        <f>AA8*(1+$AA$2)</f>
        <v>1080</v>
      </c>
      <c r="AB9" s="2">
        <f>AA9*$AA$4</f>
        <v>205.2</v>
      </c>
      <c r="AC9" s="2">
        <f>AA9*$AA$5</f>
        <v>226.79999999999998</v>
      </c>
      <c r="AD9" s="2">
        <f>AE8+AF8</f>
        <v>21.2</v>
      </c>
      <c r="AE9" s="2">
        <f>AD9+AC9-AB9</f>
        <v>42.799999999999983</v>
      </c>
      <c r="AF9" s="2">
        <f>AE9*$AA$3</f>
        <v>2.5679999999999987</v>
      </c>
      <c r="AG9" s="1">
        <f t="shared" ref="AG9:AG58" si="2">AE9/AA9</f>
        <v>3.9629629629629612E-2</v>
      </c>
      <c r="AI9" s="2">
        <f>AI8*(1+$AI$2)</f>
        <v>1100</v>
      </c>
      <c r="AJ9" s="2">
        <f>AI9*$B$4</f>
        <v>209</v>
      </c>
      <c r="AK9" s="2">
        <f>AI9*$B$5</f>
        <v>231</v>
      </c>
      <c r="AL9" s="2">
        <f>AM8+AN8</f>
        <v>21.2</v>
      </c>
      <c r="AM9" s="2">
        <f>AL9+AK9-AJ9</f>
        <v>43.199999999999989</v>
      </c>
      <c r="AN9" s="2">
        <f>AM9*$AI$3</f>
        <v>2.5919999999999992</v>
      </c>
      <c r="AO9" s="1">
        <f t="shared" ref="AO9:AO58" si="3">AM9/AI9</f>
        <v>3.9272727272727265E-2</v>
      </c>
    </row>
    <row r="10" spans="1:41" x14ac:dyDescent="0.25">
      <c r="A10">
        <f t="shared" ref="A10:A58" si="4">A9+1</f>
        <v>2</v>
      </c>
      <c r="B10" s="2">
        <f t="shared" ref="B10:B58" si="5">B9*(1+$B$2)</f>
        <v>1040.4000000000001</v>
      </c>
      <c r="C10" s="2">
        <f t="shared" ref="C10:C58" si="6">B10*$B$4</f>
        <v>197.67600000000002</v>
      </c>
      <c r="D10" s="2">
        <f t="shared" ref="D10:D58" si="7">B10*$B$5</f>
        <v>218.48400000000001</v>
      </c>
      <c r="E10" s="2">
        <f t="shared" ref="E10:E58" si="8">F9+G9</f>
        <v>44.095999999999961</v>
      </c>
      <c r="F10" s="2">
        <f t="shared" ref="F10:F58" si="9">E10+D10-C10</f>
        <v>64.903999999999968</v>
      </c>
      <c r="G10" s="2">
        <f t="shared" ref="G10:G58" si="10">F10*$B$3</f>
        <v>3.8942399999999981</v>
      </c>
      <c r="H10" s="1">
        <f t="shared" si="0"/>
        <v>6.238369857747017E-2</v>
      </c>
      <c r="I10" s="1">
        <v>1</v>
      </c>
      <c r="K10" s="2">
        <f t="shared" ref="K10:K58" si="11">K9*(1+$K$2)</f>
        <v>1081.6000000000001</v>
      </c>
      <c r="L10" s="2">
        <f t="shared" ref="L10:L58" si="12">K10*$K$4</f>
        <v>205.50400000000002</v>
      </c>
      <c r="M10" s="2">
        <f t="shared" ref="M10:M58" si="13">K10*$K$5</f>
        <v>227.13600000000002</v>
      </c>
      <c r="N10" s="2">
        <f t="shared" ref="N10:N58" si="14">O9+P9</f>
        <v>44.52</v>
      </c>
      <c r="O10" s="2">
        <f t="shared" ref="O10:O58" si="15">N10+M10-L10</f>
        <v>66.151999999999987</v>
      </c>
      <c r="P10" s="2">
        <f t="shared" ref="P10:P58" si="16">O10*$K$3</f>
        <v>3.9691199999999989</v>
      </c>
      <c r="Q10" s="1">
        <f t="shared" ref="Q10:Q58" si="17">O10/K10</f>
        <v>6.1161242603550277E-2</v>
      </c>
      <c r="S10" s="2">
        <f t="shared" ref="S10:S58" si="18">S9*(1+$S$2)</f>
        <v>1123.6000000000001</v>
      </c>
      <c r="T10" s="2">
        <f t="shared" ref="T10:T58" si="19">S10*$S$4</f>
        <v>213.48400000000004</v>
      </c>
      <c r="U10" s="2">
        <f t="shared" ref="U10:U58" si="20">S10*$S$5</f>
        <v>235.95600000000002</v>
      </c>
      <c r="V10" s="2">
        <f t="shared" ref="V10:V58" si="21">W9+X9</f>
        <v>44.943999999999974</v>
      </c>
      <c r="W10" s="2">
        <f t="shared" ref="W10:W58" si="22">V10+U10-T10</f>
        <v>67.41599999999994</v>
      </c>
      <c r="X10" s="2">
        <f t="shared" ref="X10:X58" si="23">W10*$S$3</f>
        <v>4.0449599999999961</v>
      </c>
      <c r="Y10" s="1">
        <f t="shared" ref="Y10:Y58" si="24">W10/S10</f>
        <v>5.9999999999999942E-2</v>
      </c>
      <c r="AA10" s="2">
        <f t="shared" ref="AA10:AA58" si="25">AA9*(1+$AA$2)</f>
        <v>1166.4000000000001</v>
      </c>
      <c r="AB10" s="2">
        <f t="shared" ref="AB10:AB58" si="26">AA10*$AA$4</f>
        <v>221.61600000000001</v>
      </c>
      <c r="AC10" s="2">
        <f t="shared" ref="AC10:AC58" si="27">AA10*$AA$5</f>
        <v>244.94400000000002</v>
      </c>
      <c r="AD10" s="2">
        <f t="shared" ref="AD10:AD58" si="28">AE9+AF9</f>
        <v>45.367999999999981</v>
      </c>
      <c r="AE10" s="2">
        <f t="shared" ref="AE10:AE58" si="29">AD10+AC10-AB10</f>
        <v>68.695999999999998</v>
      </c>
      <c r="AF10" s="2">
        <f t="shared" ref="AF10:AF58" si="30">AE10*$AA$3</f>
        <v>4.1217600000000001</v>
      </c>
      <c r="AG10" s="1">
        <f t="shared" ref="AG10:AG58" si="31">AE10/AA10</f>
        <v>5.8895747599451299E-2</v>
      </c>
      <c r="AI10" s="2">
        <f t="shared" ref="AI10:AI58" si="32">AI9*(1+$AI$2)</f>
        <v>1210</v>
      </c>
      <c r="AJ10" s="2">
        <f t="shared" ref="AJ10:AJ58" si="33">AI10*$B$4</f>
        <v>229.9</v>
      </c>
      <c r="AK10" s="2">
        <f t="shared" ref="AK10:AK58" si="34">AI10*$B$5</f>
        <v>254.1</v>
      </c>
      <c r="AL10" s="2">
        <f t="shared" ref="AL10:AL58" si="35">AM9+AN9</f>
        <v>45.791999999999987</v>
      </c>
      <c r="AM10" s="2">
        <f t="shared" ref="AM10:AM58" si="36">AL10+AK10-AJ10</f>
        <v>69.99199999999999</v>
      </c>
      <c r="AN10" s="2">
        <f t="shared" ref="AN10:AN58" si="37">AM10*$AI$3</f>
        <v>4.1995199999999997</v>
      </c>
      <c r="AO10" s="1">
        <f t="shared" ref="AO10:AO58" si="38">AM10/AI10</f>
        <v>5.7844628099173546E-2</v>
      </c>
    </row>
    <row r="11" spans="1:41" x14ac:dyDescent="0.25">
      <c r="A11">
        <f t="shared" si="4"/>
        <v>3</v>
      </c>
      <c r="B11" s="2">
        <f t="shared" si="5"/>
        <v>1061.2080000000001</v>
      </c>
      <c r="C11" s="2">
        <f t="shared" si="6"/>
        <v>201.62952000000001</v>
      </c>
      <c r="D11" s="2">
        <f t="shared" si="7"/>
        <v>222.85368</v>
      </c>
      <c r="E11" s="2">
        <f t="shared" si="8"/>
        <v>68.798239999999964</v>
      </c>
      <c r="F11" s="2">
        <f t="shared" si="9"/>
        <v>90.022399999999948</v>
      </c>
      <c r="G11" s="2">
        <f t="shared" si="10"/>
        <v>5.4013439999999964</v>
      </c>
      <c r="H11" s="1">
        <f t="shared" si="0"/>
        <v>8.4830118129527801E-2</v>
      </c>
      <c r="I11" s="1">
        <v>1</v>
      </c>
      <c r="K11" s="2">
        <f t="shared" si="11"/>
        <v>1124.8640000000003</v>
      </c>
      <c r="L11" s="2">
        <f t="shared" si="12"/>
        <v>213.72416000000004</v>
      </c>
      <c r="M11" s="2">
        <f t="shared" si="13"/>
        <v>236.22144000000006</v>
      </c>
      <c r="N11" s="2">
        <f t="shared" si="14"/>
        <v>70.121119999999991</v>
      </c>
      <c r="O11" s="2">
        <f t="shared" si="15"/>
        <v>92.618400000000008</v>
      </c>
      <c r="P11" s="2">
        <f t="shared" si="16"/>
        <v>5.5571040000000007</v>
      </c>
      <c r="Q11" s="1">
        <f t="shared" si="17"/>
        <v>8.2337420345926254E-2</v>
      </c>
      <c r="S11" s="2">
        <f t="shared" si="18"/>
        <v>1191.0160000000003</v>
      </c>
      <c r="T11" s="2">
        <f t="shared" si="19"/>
        <v>226.29304000000005</v>
      </c>
      <c r="U11" s="2">
        <f t="shared" si="20"/>
        <v>250.11336000000006</v>
      </c>
      <c r="V11" s="2">
        <f t="shared" si="21"/>
        <v>71.460959999999943</v>
      </c>
      <c r="W11" s="2">
        <f t="shared" si="22"/>
        <v>95.281279999999953</v>
      </c>
      <c r="X11" s="2">
        <f t="shared" si="23"/>
        <v>5.716876799999997</v>
      </c>
      <c r="Y11" s="1">
        <f t="shared" si="24"/>
        <v>7.9999999999999946E-2</v>
      </c>
      <c r="AA11" s="2">
        <f t="shared" si="25"/>
        <v>1259.7120000000002</v>
      </c>
      <c r="AB11" s="2">
        <f t="shared" si="26"/>
        <v>239.34528000000003</v>
      </c>
      <c r="AC11" s="2">
        <f t="shared" si="27"/>
        <v>264.53952000000004</v>
      </c>
      <c r="AD11" s="2">
        <f t="shared" si="28"/>
        <v>72.817759999999993</v>
      </c>
      <c r="AE11" s="2">
        <f t="shared" si="29"/>
        <v>98.012000000000029</v>
      </c>
      <c r="AF11" s="2">
        <f t="shared" si="30"/>
        <v>5.8807200000000019</v>
      </c>
      <c r="AG11" s="1">
        <f t="shared" si="31"/>
        <v>7.7805085606868885E-2</v>
      </c>
      <c r="AI11" s="2">
        <f t="shared" si="32"/>
        <v>1331</v>
      </c>
      <c r="AJ11" s="2">
        <f t="shared" si="33"/>
        <v>252.89000000000001</v>
      </c>
      <c r="AK11" s="2">
        <f t="shared" si="34"/>
        <v>279.51</v>
      </c>
      <c r="AL11" s="2">
        <f t="shared" si="35"/>
        <v>74.191519999999997</v>
      </c>
      <c r="AM11" s="2">
        <f t="shared" si="36"/>
        <v>100.81151999999994</v>
      </c>
      <c r="AN11" s="2">
        <f t="shared" si="37"/>
        <v>6.0486911999999968</v>
      </c>
      <c r="AO11" s="1">
        <f t="shared" si="38"/>
        <v>7.5741187077385377E-2</v>
      </c>
    </row>
    <row r="12" spans="1:41" x14ac:dyDescent="0.25">
      <c r="A12">
        <f t="shared" si="4"/>
        <v>4</v>
      </c>
      <c r="B12" s="2">
        <f t="shared" si="5"/>
        <v>1082.4321600000001</v>
      </c>
      <c r="C12" s="2">
        <f t="shared" si="6"/>
        <v>205.66211040000002</v>
      </c>
      <c r="D12" s="2">
        <f t="shared" si="7"/>
        <v>227.3107536</v>
      </c>
      <c r="E12" s="2">
        <f t="shared" si="8"/>
        <v>95.423743999999942</v>
      </c>
      <c r="F12" s="2">
        <f t="shared" si="9"/>
        <v>117.07238719999992</v>
      </c>
      <c r="G12" s="2">
        <f t="shared" si="10"/>
        <v>7.0243432319999952</v>
      </c>
      <c r="H12" s="1">
        <f t="shared" si="0"/>
        <v>0.10815678942872495</v>
      </c>
      <c r="I12" s="1">
        <v>1</v>
      </c>
      <c r="K12" s="2">
        <f t="shared" si="11"/>
        <v>1169.8585600000004</v>
      </c>
      <c r="L12" s="2">
        <f t="shared" si="12"/>
        <v>222.27312640000008</v>
      </c>
      <c r="M12" s="2">
        <f t="shared" si="13"/>
        <v>245.67029760000005</v>
      </c>
      <c r="N12" s="2">
        <f t="shared" si="14"/>
        <v>98.175504000000004</v>
      </c>
      <c r="O12" s="2">
        <f t="shared" si="15"/>
        <v>121.57267519999999</v>
      </c>
      <c r="P12" s="2">
        <f t="shared" si="16"/>
        <v>7.294360511999999</v>
      </c>
      <c r="Q12" s="1">
        <f t="shared" si="17"/>
        <v>0.10392083227565557</v>
      </c>
      <c r="S12" s="2">
        <f t="shared" si="18"/>
        <v>1262.4769600000004</v>
      </c>
      <c r="T12" s="2">
        <f t="shared" si="19"/>
        <v>239.87062240000009</v>
      </c>
      <c r="U12" s="2">
        <f t="shared" si="20"/>
        <v>265.12016160000007</v>
      </c>
      <c r="V12" s="2">
        <f t="shared" si="21"/>
        <v>100.99815679999995</v>
      </c>
      <c r="W12" s="2">
        <f t="shared" si="22"/>
        <v>126.24769599999993</v>
      </c>
      <c r="X12" s="2">
        <f t="shared" si="23"/>
        <v>7.5748617599999957</v>
      </c>
      <c r="Y12" s="1">
        <f t="shared" si="24"/>
        <v>9.9999999999999908E-2</v>
      </c>
      <c r="AA12" s="2">
        <f t="shared" si="25"/>
        <v>1360.4889600000004</v>
      </c>
      <c r="AB12" s="2">
        <f t="shared" si="26"/>
        <v>258.49290240000005</v>
      </c>
      <c r="AC12" s="2">
        <f t="shared" si="27"/>
        <v>285.70268160000006</v>
      </c>
      <c r="AD12" s="2">
        <f t="shared" si="28"/>
        <v>103.89272000000003</v>
      </c>
      <c r="AE12" s="2">
        <f t="shared" si="29"/>
        <v>131.10249920000001</v>
      </c>
      <c r="AF12" s="2">
        <f t="shared" si="30"/>
        <v>7.8661499520000007</v>
      </c>
      <c r="AG12" s="1">
        <f t="shared" si="31"/>
        <v>9.636425068822313E-2</v>
      </c>
      <c r="AI12" s="2">
        <f t="shared" si="32"/>
        <v>1464.1000000000001</v>
      </c>
      <c r="AJ12" s="2">
        <f t="shared" si="33"/>
        <v>278.17900000000003</v>
      </c>
      <c r="AK12" s="2">
        <f t="shared" si="34"/>
        <v>307.46100000000001</v>
      </c>
      <c r="AL12" s="2">
        <f t="shared" si="35"/>
        <v>106.86021119999994</v>
      </c>
      <c r="AM12" s="2">
        <f t="shared" si="36"/>
        <v>136.14221119999991</v>
      </c>
      <c r="AN12" s="2">
        <f t="shared" si="37"/>
        <v>8.1685326719999942</v>
      </c>
      <c r="AO12" s="1">
        <f t="shared" si="38"/>
        <v>9.2986962092753159E-2</v>
      </c>
    </row>
    <row r="13" spans="1:41" x14ac:dyDescent="0.25">
      <c r="A13">
        <f t="shared" si="4"/>
        <v>5</v>
      </c>
      <c r="B13" s="2">
        <f t="shared" si="5"/>
        <v>1104.0808032</v>
      </c>
      <c r="C13" s="2">
        <f t="shared" si="6"/>
        <v>209.77535260799999</v>
      </c>
      <c r="D13" s="2">
        <f t="shared" si="7"/>
        <v>231.85696867199999</v>
      </c>
      <c r="E13" s="2">
        <f t="shared" si="8"/>
        <v>124.09673043199992</v>
      </c>
      <c r="F13" s="2">
        <f t="shared" si="9"/>
        <v>146.1783464959999</v>
      </c>
      <c r="G13" s="2">
        <f t="shared" si="10"/>
        <v>8.770700789759994</v>
      </c>
      <c r="H13" s="1">
        <f t="shared" si="0"/>
        <v>0.13239823215142005</v>
      </c>
      <c r="I13" s="1">
        <v>1</v>
      </c>
      <c r="K13" s="2">
        <f t="shared" si="11"/>
        <v>1216.6529024000004</v>
      </c>
      <c r="L13" s="2">
        <f t="shared" si="12"/>
        <v>231.16405145600007</v>
      </c>
      <c r="M13" s="2">
        <f t="shared" si="13"/>
        <v>255.49710950400006</v>
      </c>
      <c r="N13" s="2">
        <f t="shared" si="14"/>
        <v>128.86703571199999</v>
      </c>
      <c r="O13" s="2">
        <f t="shared" si="15"/>
        <v>153.20009375999999</v>
      </c>
      <c r="P13" s="2">
        <f t="shared" si="16"/>
        <v>9.1920056255999985</v>
      </c>
      <c r="Q13" s="1">
        <f t="shared" si="17"/>
        <v>0.12591930981941818</v>
      </c>
      <c r="S13" s="2">
        <f t="shared" si="18"/>
        <v>1338.2255776000004</v>
      </c>
      <c r="T13" s="2">
        <f t="shared" si="19"/>
        <v>254.26285974400008</v>
      </c>
      <c r="U13" s="2">
        <f t="shared" si="20"/>
        <v>281.02737129600007</v>
      </c>
      <c r="V13" s="2">
        <f t="shared" si="21"/>
        <v>133.82255775999994</v>
      </c>
      <c r="W13" s="2">
        <f t="shared" si="22"/>
        <v>160.58706931199993</v>
      </c>
      <c r="X13" s="2">
        <f t="shared" si="23"/>
        <v>9.6352241587199945</v>
      </c>
      <c r="Y13" s="1">
        <f t="shared" si="24"/>
        <v>0.11999999999999991</v>
      </c>
      <c r="AA13" s="2">
        <f t="shared" si="25"/>
        <v>1469.3280768000004</v>
      </c>
      <c r="AB13" s="2">
        <f t="shared" si="26"/>
        <v>279.17233459200008</v>
      </c>
      <c r="AC13" s="2">
        <f t="shared" si="27"/>
        <v>308.55889612800007</v>
      </c>
      <c r="AD13" s="2">
        <f t="shared" si="28"/>
        <v>138.96864915200001</v>
      </c>
      <c r="AE13" s="2">
        <f t="shared" si="29"/>
        <v>168.355210688</v>
      </c>
      <c r="AF13" s="2">
        <f t="shared" si="30"/>
        <v>10.10131264128</v>
      </c>
      <c r="AG13" s="1">
        <f t="shared" si="31"/>
        <v>0.1145797275273301</v>
      </c>
      <c r="AI13" s="2">
        <f t="shared" si="32"/>
        <v>1610.5100000000002</v>
      </c>
      <c r="AJ13" s="2">
        <f t="shared" si="33"/>
        <v>305.99690000000004</v>
      </c>
      <c r="AK13" s="2">
        <f t="shared" si="34"/>
        <v>338.20710000000003</v>
      </c>
      <c r="AL13" s="2">
        <f t="shared" si="35"/>
        <v>144.3107438719999</v>
      </c>
      <c r="AM13" s="2">
        <f t="shared" si="36"/>
        <v>176.52094387199992</v>
      </c>
      <c r="AN13" s="2">
        <f t="shared" si="37"/>
        <v>10.591256632319995</v>
      </c>
      <c r="AO13" s="1">
        <f t="shared" si="38"/>
        <v>0.10960561801665304</v>
      </c>
    </row>
    <row r="14" spans="1:41" x14ac:dyDescent="0.25">
      <c r="A14">
        <f t="shared" si="4"/>
        <v>6</v>
      </c>
      <c r="B14" s="2">
        <f t="shared" si="5"/>
        <v>1126.1624192639999</v>
      </c>
      <c r="C14" s="2">
        <f t="shared" si="6"/>
        <v>213.97085966015999</v>
      </c>
      <c r="D14" s="2">
        <f t="shared" si="7"/>
        <v>236.49410804543999</v>
      </c>
      <c r="E14" s="2">
        <f t="shared" si="8"/>
        <v>154.94904728575989</v>
      </c>
      <c r="F14" s="2">
        <f t="shared" si="9"/>
        <v>177.47229567103989</v>
      </c>
      <c r="G14" s="2">
        <f t="shared" si="10"/>
        <v>10.648337740262393</v>
      </c>
      <c r="H14" s="1">
        <f t="shared" si="0"/>
        <v>0.15759031968676984</v>
      </c>
      <c r="I14" s="1">
        <v>1</v>
      </c>
      <c r="K14" s="2">
        <f t="shared" si="11"/>
        <v>1265.3190184960004</v>
      </c>
      <c r="L14" s="2">
        <f t="shared" si="12"/>
        <v>240.41061351424008</v>
      </c>
      <c r="M14" s="2">
        <f t="shared" si="13"/>
        <v>265.71699388416005</v>
      </c>
      <c r="N14" s="2">
        <f t="shared" si="14"/>
        <v>162.39209938559998</v>
      </c>
      <c r="O14" s="2">
        <f t="shared" si="15"/>
        <v>187.69847975551994</v>
      </c>
      <c r="P14" s="2">
        <f t="shared" si="16"/>
        <v>11.261908785331196</v>
      </c>
      <c r="Q14" s="1">
        <f t="shared" si="17"/>
        <v>0.1483408350082531</v>
      </c>
      <c r="S14" s="2">
        <f t="shared" si="18"/>
        <v>1418.5191122560004</v>
      </c>
      <c r="T14" s="2">
        <f t="shared" si="19"/>
        <v>269.51863132864008</v>
      </c>
      <c r="U14" s="2">
        <f t="shared" si="20"/>
        <v>297.88901357376005</v>
      </c>
      <c r="V14" s="2">
        <f t="shared" si="21"/>
        <v>170.22229347071993</v>
      </c>
      <c r="W14" s="2">
        <f t="shared" si="22"/>
        <v>198.5926757158399</v>
      </c>
      <c r="X14" s="2">
        <f t="shared" si="23"/>
        <v>11.915560542950393</v>
      </c>
      <c r="Y14" s="1">
        <f t="shared" si="24"/>
        <v>0.1399999999999999</v>
      </c>
      <c r="AA14" s="2">
        <f t="shared" si="25"/>
        <v>1586.8743229440006</v>
      </c>
      <c r="AB14" s="2">
        <f t="shared" si="26"/>
        <v>301.50612135936012</v>
      </c>
      <c r="AC14" s="2">
        <f t="shared" si="27"/>
        <v>333.24360781824009</v>
      </c>
      <c r="AD14" s="2">
        <f t="shared" si="28"/>
        <v>178.45652332928</v>
      </c>
      <c r="AE14" s="2">
        <f t="shared" si="29"/>
        <v>210.19400978815997</v>
      </c>
      <c r="AF14" s="2">
        <f t="shared" si="30"/>
        <v>12.611640587289598</v>
      </c>
      <c r="AG14" s="1">
        <f t="shared" si="31"/>
        <v>0.13245788072126841</v>
      </c>
      <c r="AI14" s="2">
        <f t="shared" si="32"/>
        <v>1771.5610000000004</v>
      </c>
      <c r="AJ14" s="2">
        <f t="shared" si="33"/>
        <v>336.59659000000005</v>
      </c>
      <c r="AK14" s="2">
        <f t="shared" si="34"/>
        <v>372.02781000000004</v>
      </c>
      <c r="AL14" s="2">
        <f t="shared" si="35"/>
        <v>187.1122005043199</v>
      </c>
      <c r="AM14" s="2">
        <f t="shared" si="36"/>
        <v>222.54342050431984</v>
      </c>
      <c r="AN14" s="2">
        <f t="shared" si="37"/>
        <v>13.35260523025919</v>
      </c>
      <c r="AO14" s="1">
        <f t="shared" si="38"/>
        <v>0.1256199591796838</v>
      </c>
    </row>
    <row r="15" spans="1:41" x14ac:dyDescent="0.25">
      <c r="A15">
        <f t="shared" si="4"/>
        <v>7</v>
      </c>
      <c r="B15" s="2">
        <f t="shared" si="5"/>
        <v>1148.68566764928</v>
      </c>
      <c r="C15" s="2">
        <f t="shared" si="6"/>
        <v>218.2502768533632</v>
      </c>
      <c r="D15" s="2">
        <f t="shared" si="7"/>
        <v>241.22399020634879</v>
      </c>
      <c r="E15" s="2">
        <f t="shared" si="8"/>
        <v>188.12063341130229</v>
      </c>
      <c r="F15" s="2">
        <f t="shared" si="9"/>
        <v>211.09434676428791</v>
      </c>
      <c r="G15" s="2">
        <f t="shared" si="10"/>
        <v>12.665660805857273</v>
      </c>
      <c r="H15" s="1">
        <f t="shared" si="0"/>
        <v>0.18377033222350592</v>
      </c>
      <c r="I15" s="1">
        <v>1</v>
      </c>
      <c r="K15" s="2">
        <f t="shared" si="11"/>
        <v>1315.9317792358404</v>
      </c>
      <c r="L15" s="2">
        <f t="shared" si="12"/>
        <v>250.02703805480968</v>
      </c>
      <c r="M15" s="2">
        <f t="shared" si="13"/>
        <v>276.34567363952647</v>
      </c>
      <c r="N15" s="2">
        <f t="shared" si="14"/>
        <v>198.96038854085114</v>
      </c>
      <c r="O15" s="2">
        <f t="shared" si="15"/>
        <v>225.2790241255679</v>
      </c>
      <c r="P15" s="2">
        <f t="shared" si="16"/>
        <v>13.516741447534073</v>
      </c>
      <c r="Q15" s="1">
        <f t="shared" si="17"/>
        <v>0.17119354337379639</v>
      </c>
      <c r="S15" s="2">
        <f t="shared" si="18"/>
        <v>1503.6302589913605</v>
      </c>
      <c r="T15" s="2">
        <f t="shared" si="19"/>
        <v>285.68974920835848</v>
      </c>
      <c r="U15" s="2">
        <f t="shared" si="20"/>
        <v>315.76235438818571</v>
      </c>
      <c r="V15" s="2">
        <f t="shared" si="21"/>
        <v>210.5082362587903</v>
      </c>
      <c r="W15" s="2">
        <f t="shared" si="22"/>
        <v>240.58084143861748</v>
      </c>
      <c r="X15" s="2">
        <f t="shared" si="23"/>
        <v>14.434850486317048</v>
      </c>
      <c r="Y15" s="1">
        <f t="shared" si="24"/>
        <v>0.15999999999999986</v>
      </c>
      <c r="AA15" s="2">
        <f t="shared" si="25"/>
        <v>1713.8242687795207</v>
      </c>
      <c r="AB15" s="2">
        <f t="shared" si="26"/>
        <v>325.62661106810896</v>
      </c>
      <c r="AC15" s="2">
        <f t="shared" si="27"/>
        <v>359.90309644369933</v>
      </c>
      <c r="AD15" s="2">
        <f t="shared" si="28"/>
        <v>222.80565037544957</v>
      </c>
      <c r="AE15" s="2">
        <f t="shared" si="29"/>
        <v>257.08213575103997</v>
      </c>
      <c r="AF15" s="2">
        <f t="shared" si="30"/>
        <v>15.424928145062397</v>
      </c>
      <c r="AG15" s="1">
        <f t="shared" si="31"/>
        <v>0.15000495700420785</v>
      </c>
      <c r="AI15" s="2">
        <f t="shared" si="32"/>
        <v>1948.7171000000005</v>
      </c>
      <c r="AJ15" s="2">
        <f t="shared" si="33"/>
        <v>370.25624900000008</v>
      </c>
      <c r="AK15" s="2">
        <f t="shared" si="34"/>
        <v>409.23059100000012</v>
      </c>
      <c r="AL15" s="2">
        <f t="shared" si="35"/>
        <v>235.89602573457904</v>
      </c>
      <c r="AM15" s="2">
        <f t="shared" si="36"/>
        <v>274.87036773457902</v>
      </c>
      <c r="AN15" s="2">
        <f t="shared" si="37"/>
        <v>16.492222064074742</v>
      </c>
      <c r="AO15" s="1">
        <f t="shared" si="38"/>
        <v>0.1410519606640589</v>
      </c>
    </row>
    <row r="16" spans="1:41" x14ac:dyDescent="0.25">
      <c r="A16">
        <f t="shared" si="4"/>
        <v>8</v>
      </c>
      <c r="B16" s="2">
        <f t="shared" si="5"/>
        <v>1171.6593810022657</v>
      </c>
      <c r="C16" s="2">
        <f t="shared" si="6"/>
        <v>222.61528239043048</v>
      </c>
      <c r="D16" s="2">
        <f t="shared" si="7"/>
        <v>246.0484700104758</v>
      </c>
      <c r="E16" s="2">
        <f t="shared" si="8"/>
        <v>223.76000757014518</v>
      </c>
      <c r="F16" s="2">
        <f t="shared" si="9"/>
        <v>247.19319519019052</v>
      </c>
      <c r="G16" s="2">
        <f t="shared" si="10"/>
        <v>14.831591711411431</v>
      </c>
      <c r="H16" s="1">
        <f t="shared" si="0"/>
        <v>0.2109770119185454</v>
      </c>
      <c r="I16" s="1">
        <v>1</v>
      </c>
      <c r="K16" s="2">
        <f t="shared" si="11"/>
        <v>1368.5690504052741</v>
      </c>
      <c r="L16" s="2">
        <f t="shared" si="12"/>
        <v>260.02811957700209</v>
      </c>
      <c r="M16" s="2">
        <f t="shared" si="13"/>
        <v>287.39950058510755</v>
      </c>
      <c r="N16" s="2">
        <f t="shared" si="14"/>
        <v>238.79576557310196</v>
      </c>
      <c r="O16" s="2">
        <f t="shared" si="15"/>
        <v>266.16714658120742</v>
      </c>
      <c r="P16" s="2">
        <f t="shared" si="16"/>
        <v>15.970028794872444</v>
      </c>
      <c r="Q16" s="1">
        <f t="shared" si="17"/>
        <v>0.19448572690021551</v>
      </c>
      <c r="S16" s="2">
        <f t="shared" si="18"/>
        <v>1593.8480745308423</v>
      </c>
      <c r="T16" s="2">
        <f t="shared" si="19"/>
        <v>302.83113416086002</v>
      </c>
      <c r="U16" s="2">
        <f t="shared" si="20"/>
        <v>334.70809565147687</v>
      </c>
      <c r="V16" s="2">
        <f t="shared" si="21"/>
        <v>255.01569192493454</v>
      </c>
      <c r="W16" s="2">
        <f t="shared" si="22"/>
        <v>286.89265341555137</v>
      </c>
      <c r="X16" s="2">
        <f t="shared" si="23"/>
        <v>17.21355920493308</v>
      </c>
      <c r="Y16" s="1">
        <f t="shared" si="24"/>
        <v>0.17999999999999985</v>
      </c>
      <c r="AA16" s="2">
        <f t="shared" si="25"/>
        <v>1850.9302102818824</v>
      </c>
      <c r="AB16" s="2">
        <f t="shared" si="26"/>
        <v>351.67673995355767</v>
      </c>
      <c r="AC16" s="2">
        <f t="shared" si="27"/>
        <v>388.69534415919532</v>
      </c>
      <c r="AD16" s="2">
        <f t="shared" si="28"/>
        <v>272.50706389610235</v>
      </c>
      <c r="AE16" s="2">
        <f t="shared" si="29"/>
        <v>309.52566810173994</v>
      </c>
      <c r="AF16" s="2">
        <f t="shared" si="30"/>
        <v>18.571540086104395</v>
      </c>
      <c r="AG16" s="1">
        <f t="shared" si="31"/>
        <v>0.16722708743005582</v>
      </c>
      <c r="AI16" s="2">
        <f t="shared" si="32"/>
        <v>2143.5888100000006</v>
      </c>
      <c r="AJ16" s="2">
        <f t="shared" si="33"/>
        <v>407.28187390000011</v>
      </c>
      <c r="AK16" s="2">
        <f t="shared" si="34"/>
        <v>450.15365010000011</v>
      </c>
      <c r="AL16" s="2">
        <f t="shared" si="35"/>
        <v>291.36258979865374</v>
      </c>
      <c r="AM16" s="2">
        <f t="shared" si="36"/>
        <v>334.23436599865369</v>
      </c>
      <c r="AN16" s="2">
        <f t="shared" si="37"/>
        <v>20.05406195991922</v>
      </c>
      <c r="AO16" s="1">
        <f t="shared" si="38"/>
        <v>0.15592279845809309</v>
      </c>
    </row>
    <row r="17" spans="1:41" x14ac:dyDescent="0.25">
      <c r="A17">
        <f t="shared" si="4"/>
        <v>9</v>
      </c>
      <c r="B17" s="2">
        <f t="shared" si="5"/>
        <v>1195.0925686223111</v>
      </c>
      <c r="C17" s="2">
        <f t="shared" si="6"/>
        <v>227.06758803823911</v>
      </c>
      <c r="D17" s="2">
        <f t="shared" si="7"/>
        <v>250.96943941068531</v>
      </c>
      <c r="E17" s="2">
        <f t="shared" si="8"/>
        <v>262.02478690160194</v>
      </c>
      <c r="F17" s="2">
        <f t="shared" si="9"/>
        <v>285.92663827404817</v>
      </c>
      <c r="G17" s="2">
        <f t="shared" si="10"/>
        <v>17.155598296442889</v>
      </c>
      <c r="H17" s="1">
        <f t="shared" si="0"/>
        <v>0.23925062022907656</v>
      </c>
      <c r="I17" s="1">
        <v>1</v>
      </c>
      <c r="K17" s="2">
        <f t="shared" si="11"/>
        <v>1423.311812421485</v>
      </c>
      <c r="L17" s="2">
        <f t="shared" si="12"/>
        <v>270.42924436008218</v>
      </c>
      <c r="M17" s="2">
        <f t="shared" si="13"/>
        <v>298.89548060851183</v>
      </c>
      <c r="N17" s="2">
        <f t="shared" si="14"/>
        <v>282.13717537607988</v>
      </c>
      <c r="O17" s="2">
        <f t="shared" si="15"/>
        <v>310.60341162450948</v>
      </c>
      <c r="P17" s="2">
        <f t="shared" si="16"/>
        <v>18.636204697470568</v>
      </c>
      <c r="Q17" s="1">
        <f t="shared" si="17"/>
        <v>0.2182258370329119</v>
      </c>
      <c r="S17" s="2">
        <f t="shared" si="18"/>
        <v>1689.4789590026928</v>
      </c>
      <c r="T17" s="2">
        <f t="shared" si="19"/>
        <v>321.00100221051161</v>
      </c>
      <c r="U17" s="2">
        <f t="shared" si="20"/>
        <v>354.79058139056548</v>
      </c>
      <c r="V17" s="2">
        <f t="shared" si="21"/>
        <v>304.10621262048443</v>
      </c>
      <c r="W17" s="2">
        <f t="shared" si="22"/>
        <v>337.89579180053829</v>
      </c>
      <c r="X17" s="2">
        <f t="shared" si="23"/>
        <v>20.273747508032297</v>
      </c>
      <c r="Y17" s="1">
        <f t="shared" si="24"/>
        <v>0.19999999999999984</v>
      </c>
      <c r="AA17" s="2">
        <f t="shared" si="25"/>
        <v>1999.0046271044332</v>
      </c>
      <c r="AB17" s="2">
        <f t="shared" si="26"/>
        <v>379.81087914984232</v>
      </c>
      <c r="AC17" s="2">
        <f t="shared" si="27"/>
        <v>419.79097169193096</v>
      </c>
      <c r="AD17" s="2">
        <f t="shared" si="28"/>
        <v>328.09720818784433</v>
      </c>
      <c r="AE17" s="2">
        <f t="shared" si="29"/>
        <v>368.07730072993297</v>
      </c>
      <c r="AF17" s="2">
        <f t="shared" si="30"/>
        <v>22.084638043795977</v>
      </c>
      <c r="AG17" s="1">
        <f t="shared" si="31"/>
        <v>0.18413028951468438</v>
      </c>
      <c r="AI17" s="2">
        <f t="shared" si="32"/>
        <v>2357.9476910000008</v>
      </c>
      <c r="AJ17" s="2">
        <f t="shared" si="33"/>
        <v>448.01006129000012</v>
      </c>
      <c r="AK17" s="2">
        <f t="shared" si="34"/>
        <v>495.16901511000015</v>
      </c>
      <c r="AL17" s="2">
        <f t="shared" si="35"/>
        <v>354.28842795857292</v>
      </c>
      <c r="AM17" s="2">
        <f t="shared" si="36"/>
        <v>401.44738177857295</v>
      </c>
      <c r="AN17" s="2">
        <f t="shared" si="37"/>
        <v>24.086842906714377</v>
      </c>
      <c r="AO17" s="1">
        <f t="shared" si="38"/>
        <v>0.17025287851416243</v>
      </c>
    </row>
    <row r="18" spans="1:41" x14ac:dyDescent="0.25">
      <c r="A18">
        <f t="shared" si="4"/>
        <v>10</v>
      </c>
      <c r="B18" s="2">
        <f t="shared" si="5"/>
        <v>1218.9944199947574</v>
      </c>
      <c r="C18" s="2">
        <f t="shared" si="6"/>
        <v>231.60893979900391</v>
      </c>
      <c r="D18" s="2">
        <f t="shared" si="7"/>
        <v>255.98882819889906</v>
      </c>
      <c r="E18" s="2">
        <f t="shared" si="8"/>
        <v>303.08223657049109</v>
      </c>
      <c r="F18" s="2">
        <f t="shared" si="9"/>
        <v>327.4621249703863</v>
      </c>
      <c r="G18" s="2">
        <f t="shared" si="10"/>
        <v>19.647727498223176</v>
      </c>
      <c r="H18" s="1">
        <f t="shared" si="0"/>
        <v>0.26863299749296199</v>
      </c>
      <c r="I18" s="1">
        <v>1</v>
      </c>
      <c r="K18" s="2">
        <f t="shared" si="11"/>
        <v>1480.2442849183444</v>
      </c>
      <c r="L18" s="2">
        <f t="shared" si="12"/>
        <v>281.24641413448546</v>
      </c>
      <c r="M18" s="2">
        <f t="shared" si="13"/>
        <v>310.85129983285231</v>
      </c>
      <c r="N18" s="2">
        <f t="shared" si="14"/>
        <v>329.23961632198007</v>
      </c>
      <c r="O18" s="2">
        <f t="shared" si="15"/>
        <v>358.84450202034691</v>
      </c>
      <c r="P18" s="2">
        <f t="shared" si="16"/>
        <v>21.530670121220815</v>
      </c>
      <c r="Q18" s="1">
        <f t="shared" si="17"/>
        <v>0.24242248774508326</v>
      </c>
      <c r="S18" s="2">
        <f t="shared" si="18"/>
        <v>1790.8476965428545</v>
      </c>
      <c r="T18" s="2">
        <f t="shared" si="19"/>
        <v>340.26106234314233</v>
      </c>
      <c r="U18" s="2">
        <f t="shared" si="20"/>
        <v>376.07801627399942</v>
      </c>
      <c r="V18" s="2">
        <f t="shared" si="21"/>
        <v>358.16953930857056</v>
      </c>
      <c r="W18" s="2">
        <f t="shared" si="22"/>
        <v>393.9864932394276</v>
      </c>
      <c r="X18" s="2">
        <f t="shared" si="23"/>
        <v>23.639189594365654</v>
      </c>
      <c r="Y18" s="1">
        <f t="shared" si="24"/>
        <v>0.21999999999999978</v>
      </c>
      <c r="AA18" s="2">
        <f t="shared" si="25"/>
        <v>2158.924997272788</v>
      </c>
      <c r="AB18" s="2">
        <f t="shared" si="26"/>
        <v>410.19574948182975</v>
      </c>
      <c r="AC18" s="2">
        <f t="shared" si="27"/>
        <v>453.37424942728546</v>
      </c>
      <c r="AD18" s="2">
        <f t="shared" si="28"/>
        <v>390.16193877372893</v>
      </c>
      <c r="AE18" s="2">
        <f t="shared" si="29"/>
        <v>433.34043871918465</v>
      </c>
      <c r="AF18" s="2">
        <f t="shared" si="30"/>
        <v>26.000426323151078</v>
      </c>
      <c r="AG18" s="1">
        <f t="shared" si="31"/>
        <v>0.20072046933848647</v>
      </c>
      <c r="AI18" s="2">
        <f t="shared" si="32"/>
        <v>2593.7424601000012</v>
      </c>
      <c r="AJ18" s="2">
        <f t="shared" si="33"/>
        <v>492.81106741900021</v>
      </c>
      <c r="AK18" s="2">
        <f t="shared" si="34"/>
        <v>544.68591662100027</v>
      </c>
      <c r="AL18" s="2">
        <f t="shared" si="35"/>
        <v>425.53422468528731</v>
      </c>
      <c r="AM18" s="2">
        <f t="shared" si="36"/>
        <v>477.40907388728738</v>
      </c>
      <c r="AN18" s="2">
        <f t="shared" si="37"/>
        <v>28.644544433237243</v>
      </c>
      <c r="AO18" s="1">
        <f t="shared" si="38"/>
        <v>0.18406186475001107</v>
      </c>
    </row>
    <row r="19" spans="1:41" x14ac:dyDescent="0.25">
      <c r="A19">
        <f t="shared" si="4"/>
        <v>11</v>
      </c>
      <c r="B19" s="2">
        <f t="shared" si="5"/>
        <v>1243.3743083946526</v>
      </c>
      <c r="C19" s="2">
        <f t="shared" si="6"/>
        <v>236.24111859498402</v>
      </c>
      <c r="D19" s="2">
        <f t="shared" si="7"/>
        <v>261.10860476287706</v>
      </c>
      <c r="E19" s="2">
        <f t="shared" si="8"/>
        <v>347.10985246860946</v>
      </c>
      <c r="F19" s="2">
        <f t="shared" si="9"/>
        <v>371.97733863650257</v>
      </c>
      <c r="G19" s="2">
        <f t="shared" si="10"/>
        <v>22.318640318190152</v>
      </c>
      <c r="H19" s="1">
        <f t="shared" si="0"/>
        <v>0.29916762484562714</v>
      </c>
      <c r="I19" s="1">
        <v>1</v>
      </c>
      <c r="K19" s="2">
        <f t="shared" si="11"/>
        <v>1539.4540563150783</v>
      </c>
      <c r="L19" s="2">
        <f t="shared" si="12"/>
        <v>292.49627069986491</v>
      </c>
      <c r="M19" s="2">
        <f t="shared" si="13"/>
        <v>323.28535182616645</v>
      </c>
      <c r="N19" s="2">
        <f t="shared" si="14"/>
        <v>380.3751721415677</v>
      </c>
      <c r="O19" s="2">
        <f t="shared" si="15"/>
        <v>411.1642532678693</v>
      </c>
      <c r="P19" s="2">
        <f t="shared" si="16"/>
        <v>24.669855196072156</v>
      </c>
      <c r="Q19" s="1">
        <f t="shared" si="17"/>
        <v>0.26708445866325792</v>
      </c>
      <c r="S19" s="2">
        <f t="shared" si="18"/>
        <v>1898.2985583354259</v>
      </c>
      <c r="T19" s="2">
        <f t="shared" si="19"/>
        <v>360.67672608373095</v>
      </c>
      <c r="U19" s="2">
        <f t="shared" si="20"/>
        <v>398.64269725043943</v>
      </c>
      <c r="V19" s="2">
        <f t="shared" si="21"/>
        <v>417.62568283379323</v>
      </c>
      <c r="W19" s="2">
        <f t="shared" si="22"/>
        <v>455.59165400050165</v>
      </c>
      <c r="X19" s="2">
        <f t="shared" si="23"/>
        <v>27.335499240030099</v>
      </c>
      <c r="Y19" s="1">
        <f t="shared" si="24"/>
        <v>0.23999999999999969</v>
      </c>
      <c r="AA19" s="2">
        <f t="shared" si="25"/>
        <v>2331.6389970546111</v>
      </c>
      <c r="AB19" s="2">
        <f t="shared" si="26"/>
        <v>443.0114094403761</v>
      </c>
      <c r="AC19" s="2">
        <f t="shared" si="27"/>
        <v>489.64418938146832</v>
      </c>
      <c r="AD19" s="2">
        <f t="shared" si="28"/>
        <v>459.34086504233574</v>
      </c>
      <c r="AE19" s="2">
        <f t="shared" si="29"/>
        <v>505.97364498342796</v>
      </c>
      <c r="AF19" s="2">
        <f t="shared" si="30"/>
        <v>30.358418699005675</v>
      </c>
      <c r="AG19" s="1">
        <f t="shared" si="31"/>
        <v>0.217003423609996</v>
      </c>
      <c r="AI19" s="2">
        <f t="shared" si="32"/>
        <v>2853.1167061100014</v>
      </c>
      <c r="AJ19" s="2">
        <f t="shared" si="33"/>
        <v>542.0921741609003</v>
      </c>
      <c r="AK19" s="2">
        <f t="shared" si="34"/>
        <v>599.15450828310031</v>
      </c>
      <c r="AL19" s="2">
        <f t="shared" si="35"/>
        <v>506.05361832052461</v>
      </c>
      <c r="AM19" s="2">
        <f t="shared" si="36"/>
        <v>563.11595244272451</v>
      </c>
      <c r="AN19" s="2">
        <f t="shared" si="37"/>
        <v>33.786957146563466</v>
      </c>
      <c r="AO19" s="1">
        <f t="shared" si="38"/>
        <v>0.19736870603182879</v>
      </c>
    </row>
    <row r="20" spans="1:41" x14ac:dyDescent="0.25">
      <c r="A20">
        <f t="shared" si="4"/>
        <v>12</v>
      </c>
      <c r="B20" s="2">
        <f t="shared" si="5"/>
        <v>1268.2417945625457</v>
      </c>
      <c r="C20" s="2">
        <f t="shared" si="6"/>
        <v>240.96594096688369</v>
      </c>
      <c r="D20" s="2">
        <f t="shared" si="7"/>
        <v>266.33077685813458</v>
      </c>
      <c r="E20" s="2">
        <f t="shared" si="8"/>
        <v>394.29597895469271</v>
      </c>
      <c r="F20" s="2">
        <f t="shared" si="9"/>
        <v>419.66081484594355</v>
      </c>
      <c r="G20" s="2">
        <f t="shared" si="10"/>
        <v>25.179648890756614</v>
      </c>
      <c r="H20" s="1">
        <f t="shared" si="0"/>
        <v>0.33089968856506347</v>
      </c>
      <c r="I20" s="1">
        <v>1</v>
      </c>
      <c r="K20" s="2">
        <f t="shared" si="11"/>
        <v>1601.0322185676814</v>
      </c>
      <c r="L20" s="2">
        <f t="shared" si="12"/>
        <v>304.19612152785948</v>
      </c>
      <c r="M20" s="2">
        <f t="shared" si="13"/>
        <v>336.2167658992131</v>
      </c>
      <c r="N20" s="2">
        <f t="shared" si="14"/>
        <v>435.83410846394145</v>
      </c>
      <c r="O20" s="2">
        <f t="shared" si="15"/>
        <v>467.85475283529507</v>
      </c>
      <c r="P20" s="2">
        <f t="shared" si="16"/>
        <v>28.071285170117704</v>
      </c>
      <c r="Q20" s="1">
        <f t="shared" si="17"/>
        <v>0.29222069825293601</v>
      </c>
      <c r="S20" s="2">
        <f t="shared" si="18"/>
        <v>2012.1964718355516</v>
      </c>
      <c r="T20" s="2">
        <f t="shared" si="19"/>
        <v>382.31732964875482</v>
      </c>
      <c r="U20" s="2">
        <f t="shared" si="20"/>
        <v>422.56125908546585</v>
      </c>
      <c r="V20" s="2">
        <f t="shared" si="21"/>
        <v>482.92715324053177</v>
      </c>
      <c r="W20" s="2">
        <f t="shared" si="22"/>
        <v>523.17108267724279</v>
      </c>
      <c r="X20" s="2">
        <f t="shared" si="23"/>
        <v>31.390264960634568</v>
      </c>
      <c r="Y20" s="1">
        <f t="shared" si="24"/>
        <v>0.25999999999999968</v>
      </c>
      <c r="AA20" s="2">
        <f t="shared" si="25"/>
        <v>2518.1701168189802</v>
      </c>
      <c r="AB20" s="2">
        <f t="shared" si="26"/>
        <v>478.45232219560626</v>
      </c>
      <c r="AC20" s="2">
        <f t="shared" si="27"/>
        <v>528.81572453198578</v>
      </c>
      <c r="AD20" s="2">
        <f t="shared" si="28"/>
        <v>536.33206368243361</v>
      </c>
      <c r="AE20" s="2">
        <f t="shared" si="29"/>
        <v>586.69546601881325</v>
      </c>
      <c r="AF20" s="2">
        <f t="shared" si="30"/>
        <v>35.201727961128796</v>
      </c>
      <c r="AG20" s="1">
        <f t="shared" si="31"/>
        <v>0.23298484169129235</v>
      </c>
      <c r="AI20" s="2">
        <f t="shared" si="32"/>
        <v>3138.4283767210018</v>
      </c>
      <c r="AJ20" s="2">
        <f t="shared" si="33"/>
        <v>596.30139157699034</v>
      </c>
      <c r="AK20" s="2">
        <f t="shared" si="34"/>
        <v>659.0699591114103</v>
      </c>
      <c r="AL20" s="2">
        <f t="shared" si="35"/>
        <v>596.90290958928802</v>
      </c>
      <c r="AM20" s="2">
        <f t="shared" si="36"/>
        <v>659.67147712370786</v>
      </c>
      <c r="AN20" s="2">
        <f t="shared" si="37"/>
        <v>39.580288627422469</v>
      </c>
      <c r="AO20" s="1">
        <f t="shared" si="38"/>
        <v>0.21019166217612587</v>
      </c>
    </row>
    <row r="21" spans="1:41" x14ac:dyDescent="0.25">
      <c r="A21">
        <f t="shared" si="4"/>
        <v>13</v>
      </c>
      <c r="B21" s="2">
        <f t="shared" si="5"/>
        <v>1293.6066304537967</v>
      </c>
      <c r="C21" s="2">
        <f t="shared" si="6"/>
        <v>245.78525978622139</v>
      </c>
      <c r="D21" s="2">
        <f t="shared" si="7"/>
        <v>271.65739239529728</v>
      </c>
      <c r="E21" s="2">
        <f t="shared" si="8"/>
        <v>444.84046373670014</v>
      </c>
      <c r="F21" s="2">
        <f t="shared" si="9"/>
        <v>470.71259634577603</v>
      </c>
      <c r="G21" s="2">
        <f t="shared" si="10"/>
        <v>28.24275578074656</v>
      </c>
      <c r="H21" s="1">
        <f t="shared" si="0"/>
        <v>0.3638761469401639</v>
      </c>
      <c r="I21" s="1">
        <v>1</v>
      </c>
      <c r="K21" s="2">
        <f t="shared" si="11"/>
        <v>1665.0735073103888</v>
      </c>
      <c r="L21" s="2">
        <f t="shared" si="12"/>
        <v>316.36396638897389</v>
      </c>
      <c r="M21" s="2">
        <f t="shared" si="13"/>
        <v>349.66543653518164</v>
      </c>
      <c r="N21" s="2">
        <f t="shared" si="14"/>
        <v>495.92603800541281</v>
      </c>
      <c r="O21" s="2">
        <f t="shared" si="15"/>
        <v>529.22750815162044</v>
      </c>
      <c r="P21" s="2">
        <f t="shared" si="16"/>
        <v>31.753650489097225</v>
      </c>
      <c r="Q21" s="1">
        <f t="shared" si="17"/>
        <v>0.31784032706549237</v>
      </c>
      <c r="S21" s="2">
        <f t="shared" si="18"/>
        <v>2132.9282601456848</v>
      </c>
      <c r="T21" s="2">
        <f t="shared" si="19"/>
        <v>405.25636942768011</v>
      </c>
      <c r="U21" s="2">
        <f t="shared" si="20"/>
        <v>447.91493463059379</v>
      </c>
      <c r="V21" s="2">
        <f t="shared" si="21"/>
        <v>554.56134763787736</v>
      </c>
      <c r="W21" s="2">
        <f t="shared" si="22"/>
        <v>597.21991284079104</v>
      </c>
      <c r="X21" s="2">
        <f t="shared" si="23"/>
        <v>35.833194770447463</v>
      </c>
      <c r="Y21" s="1">
        <f t="shared" si="24"/>
        <v>0.27999999999999969</v>
      </c>
      <c r="AA21" s="2">
        <f t="shared" si="25"/>
        <v>2719.6237261644987</v>
      </c>
      <c r="AB21" s="2">
        <f t="shared" si="26"/>
        <v>516.72850797125477</v>
      </c>
      <c r="AC21" s="2">
        <f t="shared" si="27"/>
        <v>571.12098249454471</v>
      </c>
      <c r="AD21" s="2">
        <f t="shared" si="28"/>
        <v>621.89719397994202</v>
      </c>
      <c r="AE21" s="2">
        <f t="shared" si="29"/>
        <v>676.28966850323184</v>
      </c>
      <c r="AF21" s="2">
        <f t="shared" si="30"/>
        <v>40.577380110193907</v>
      </c>
      <c r="AG21" s="1">
        <f t="shared" si="31"/>
        <v>0.24867030758589798</v>
      </c>
      <c r="AI21" s="2">
        <f t="shared" si="32"/>
        <v>3452.2712143931021</v>
      </c>
      <c r="AJ21" s="2">
        <f t="shared" si="33"/>
        <v>655.93153073468943</v>
      </c>
      <c r="AK21" s="2">
        <f t="shared" si="34"/>
        <v>724.97695502255146</v>
      </c>
      <c r="AL21" s="2">
        <f t="shared" si="35"/>
        <v>699.25176575113028</v>
      </c>
      <c r="AM21" s="2">
        <f t="shared" si="36"/>
        <v>768.29719003899231</v>
      </c>
      <c r="AN21" s="2">
        <f t="shared" si="37"/>
        <v>46.097831402339537</v>
      </c>
      <c r="AO21" s="1">
        <f t="shared" si="38"/>
        <v>0.2225483290060849</v>
      </c>
    </row>
    <row r="22" spans="1:41" x14ac:dyDescent="0.25">
      <c r="A22">
        <f t="shared" si="4"/>
        <v>14</v>
      </c>
      <c r="B22" s="2">
        <f t="shared" si="5"/>
        <v>1319.4787630628728</v>
      </c>
      <c r="C22" s="2">
        <f t="shared" si="6"/>
        <v>250.70096498194582</v>
      </c>
      <c r="D22" s="2">
        <f t="shared" si="7"/>
        <v>277.09054024320329</v>
      </c>
      <c r="E22" s="2">
        <f t="shared" si="8"/>
        <v>498.9553521265226</v>
      </c>
      <c r="F22" s="2">
        <f t="shared" si="9"/>
        <v>525.34492738777999</v>
      </c>
      <c r="G22" s="2">
        <f t="shared" si="10"/>
        <v>31.520695643266798</v>
      </c>
      <c r="H22" s="1">
        <f t="shared" si="0"/>
        <v>0.39814579976134673</v>
      </c>
      <c r="I22" s="1">
        <v>1</v>
      </c>
      <c r="K22" s="2">
        <f t="shared" si="11"/>
        <v>1731.6764476028043</v>
      </c>
      <c r="L22" s="2">
        <f t="shared" si="12"/>
        <v>329.01852504453279</v>
      </c>
      <c r="M22" s="2">
        <f t="shared" si="13"/>
        <v>363.6520539965889</v>
      </c>
      <c r="N22" s="2">
        <f t="shared" si="14"/>
        <v>560.98115864071769</v>
      </c>
      <c r="O22" s="2">
        <f t="shared" si="15"/>
        <v>595.61468759277375</v>
      </c>
      <c r="P22" s="2">
        <f t="shared" si="16"/>
        <v>35.736881255566423</v>
      </c>
      <c r="Q22" s="1">
        <f t="shared" si="17"/>
        <v>0.34395264104752105</v>
      </c>
      <c r="S22" s="2">
        <f t="shared" si="18"/>
        <v>2260.9039557544261</v>
      </c>
      <c r="T22" s="2">
        <f t="shared" si="19"/>
        <v>429.57175159334093</v>
      </c>
      <c r="U22" s="2">
        <f t="shared" si="20"/>
        <v>474.78983070842946</v>
      </c>
      <c r="V22" s="2">
        <f t="shared" si="21"/>
        <v>633.05310761123849</v>
      </c>
      <c r="W22" s="2">
        <f t="shared" si="22"/>
        <v>678.27118672632719</v>
      </c>
      <c r="X22" s="2">
        <f t="shared" si="23"/>
        <v>40.696271203579627</v>
      </c>
      <c r="Y22" s="1">
        <f t="shared" si="24"/>
        <v>0.29999999999999971</v>
      </c>
      <c r="AA22" s="2">
        <f t="shared" si="25"/>
        <v>2937.1936242576589</v>
      </c>
      <c r="AB22" s="2">
        <f t="shared" si="26"/>
        <v>558.06678860895522</v>
      </c>
      <c r="AC22" s="2">
        <f t="shared" si="27"/>
        <v>616.81066109410835</v>
      </c>
      <c r="AD22" s="2">
        <f t="shared" si="28"/>
        <v>716.86704861342571</v>
      </c>
      <c r="AE22" s="2">
        <f t="shared" si="29"/>
        <v>775.61092109857896</v>
      </c>
      <c r="AF22" s="2">
        <f t="shared" si="30"/>
        <v>46.536655265914739</v>
      </c>
      <c r="AG22" s="1">
        <f t="shared" si="31"/>
        <v>0.26406530188986282</v>
      </c>
      <c r="AI22" s="2">
        <f t="shared" si="32"/>
        <v>3797.4983358324125</v>
      </c>
      <c r="AJ22" s="2">
        <f t="shared" si="33"/>
        <v>721.52468380815844</v>
      </c>
      <c r="AK22" s="2">
        <f t="shared" si="34"/>
        <v>797.47465052480663</v>
      </c>
      <c r="AL22" s="2">
        <f t="shared" si="35"/>
        <v>814.39502144133189</v>
      </c>
      <c r="AM22" s="2">
        <f t="shared" si="36"/>
        <v>890.34498815797997</v>
      </c>
      <c r="AN22" s="2">
        <f t="shared" si="37"/>
        <v>53.420699289478797</v>
      </c>
      <c r="AO22" s="1">
        <f t="shared" si="38"/>
        <v>0.23445566249677266</v>
      </c>
    </row>
    <row r="23" spans="1:41" x14ac:dyDescent="0.25">
      <c r="A23">
        <f t="shared" si="4"/>
        <v>15</v>
      </c>
      <c r="B23" s="2">
        <f t="shared" si="5"/>
        <v>1345.8683383241303</v>
      </c>
      <c r="C23" s="2">
        <f t="shared" si="6"/>
        <v>255.71498428158475</v>
      </c>
      <c r="D23" s="2">
        <f t="shared" si="7"/>
        <v>282.63235104806733</v>
      </c>
      <c r="E23" s="2">
        <f t="shared" si="8"/>
        <v>556.86562303104677</v>
      </c>
      <c r="F23" s="2">
        <f t="shared" si="9"/>
        <v>583.78298979752935</v>
      </c>
      <c r="G23" s="2">
        <f t="shared" si="10"/>
        <v>35.02697938785176</v>
      </c>
      <c r="H23" s="1">
        <f t="shared" si="0"/>
        <v>0.43375936053630143</v>
      </c>
      <c r="I23" s="1">
        <v>1</v>
      </c>
      <c r="K23" s="2">
        <f t="shared" si="11"/>
        <v>1800.9435055069166</v>
      </c>
      <c r="L23" s="2">
        <f t="shared" si="12"/>
        <v>342.17926604631418</v>
      </c>
      <c r="M23" s="2">
        <f t="shared" si="13"/>
        <v>378.19813615645245</v>
      </c>
      <c r="N23" s="2">
        <f t="shared" si="14"/>
        <v>631.35156884834021</v>
      </c>
      <c r="O23" s="2">
        <f t="shared" si="15"/>
        <v>667.37043895847853</v>
      </c>
      <c r="P23" s="2">
        <f t="shared" si="16"/>
        <v>40.042226337508708</v>
      </c>
      <c r="Q23" s="1">
        <f t="shared" si="17"/>
        <v>0.37056711491381955</v>
      </c>
      <c r="S23" s="2">
        <f t="shared" si="18"/>
        <v>2396.5581930996918</v>
      </c>
      <c r="T23" s="2">
        <f t="shared" si="19"/>
        <v>455.34605668894147</v>
      </c>
      <c r="U23" s="2">
        <f t="shared" si="20"/>
        <v>503.27722055093528</v>
      </c>
      <c r="V23" s="2">
        <f t="shared" si="21"/>
        <v>718.9674579299068</v>
      </c>
      <c r="W23" s="2">
        <f t="shared" si="22"/>
        <v>766.89862179190072</v>
      </c>
      <c r="X23" s="2">
        <f t="shared" si="23"/>
        <v>46.013917307514042</v>
      </c>
      <c r="Y23" s="1">
        <f t="shared" si="24"/>
        <v>0.31999999999999973</v>
      </c>
      <c r="AA23" s="2">
        <f t="shared" si="25"/>
        <v>3172.1691141982719</v>
      </c>
      <c r="AB23" s="2">
        <f t="shared" si="26"/>
        <v>602.71213169767168</v>
      </c>
      <c r="AC23" s="2">
        <f t="shared" si="27"/>
        <v>666.15551398163711</v>
      </c>
      <c r="AD23" s="2">
        <f t="shared" si="28"/>
        <v>822.14757636449372</v>
      </c>
      <c r="AE23" s="2">
        <f t="shared" si="29"/>
        <v>885.59095864845915</v>
      </c>
      <c r="AF23" s="2">
        <f t="shared" si="30"/>
        <v>53.13545751890755</v>
      </c>
      <c r="AG23" s="1">
        <f t="shared" si="31"/>
        <v>0.27917520370671717</v>
      </c>
      <c r="AI23" s="2">
        <f t="shared" si="32"/>
        <v>4177.248169415654</v>
      </c>
      <c r="AJ23" s="2">
        <f t="shared" si="33"/>
        <v>793.67715218897433</v>
      </c>
      <c r="AK23" s="2">
        <f t="shared" si="34"/>
        <v>877.22211557728735</v>
      </c>
      <c r="AL23" s="2">
        <f t="shared" si="35"/>
        <v>943.76568744745873</v>
      </c>
      <c r="AM23" s="2">
        <f t="shared" si="36"/>
        <v>1027.3106508357716</v>
      </c>
      <c r="AN23" s="2">
        <f t="shared" si="37"/>
        <v>61.638639050146296</v>
      </c>
      <c r="AO23" s="1">
        <f t="shared" si="38"/>
        <v>0.2459300020423445</v>
      </c>
    </row>
    <row r="24" spans="1:41" x14ac:dyDescent="0.25">
      <c r="A24">
        <f t="shared" si="4"/>
        <v>16</v>
      </c>
      <c r="B24" s="2">
        <f t="shared" si="5"/>
        <v>1372.785705090613</v>
      </c>
      <c r="C24" s="2">
        <f t="shared" si="6"/>
        <v>260.82928396721644</v>
      </c>
      <c r="D24" s="2">
        <f t="shared" si="7"/>
        <v>288.28499806902869</v>
      </c>
      <c r="E24" s="2">
        <f t="shared" si="8"/>
        <v>618.80996918538108</v>
      </c>
      <c r="F24" s="2">
        <f t="shared" si="9"/>
        <v>646.26568328719327</v>
      </c>
      <c r="G24" s="2">
        <f t="shared" si="10"/>
        <v>38.775940997231594</v>
      </c>
      <c r="H24" s="1">
        <f t="shared" si="0"/>
        <v>0.47076953153772494</v>
      </c>
      <c r="I24" s="1">
        <v>1</v>
      </c>
      <c r="K24" s="2">
        <f t="shared" si="11"/>
        <v>1872.9812457271933</v>
      </c>
      <c r="L24" s="2">
        <f t="shared" si="12"/>
        <v>355.86643668816674</v>
      </c>
      <c r="M24" s="2">
        <f t="shared" si="13"/>
        <v>393.32606160271058</v>
      </c>
      <c r="N24" s="2">
        <f t="shared" si="14"/>
        <v>707.41266529598727</v>
      </c>
      <c r="O24" s="2">
        <f t="shared" si="15"/>
        <v>744.87229021053122</v>
      </c>
      <c r="P24" s="2">
        <f t="shared" si="16"/>
        <v>44.692337412631872</v>
      </c>
      <c r="Q24" s="1">
        <f t="shared" si="17"/>
        <v>0.39769340558523919</v>
      </c>
      <c r="S24" s="2">
        <f t="shared" si="18"/>
        <v>2540.3516846856733</v>
      </c>
      <c r="T24" s="2">
        <f t="shared" si="19"/>
        <v>482.66682009027795</v>
      </c>
      <c r="U24" s="2">
        <f t="shared" si="20"/>
        <v>533.47385378399133</v>
      </c>
      <c r="V24" s="2">
        <f t="shared" si="21"/>
        <v>812.91253909941474</v>
      </c>
      <c r="W24" s="2">
        <f t="shared" si="22"/>
        <v>863.71957279312824</v>
      </c>
      <c r="X24" s="2">
        <f t="shared" si="23"/>
        <v>51.82317436758769</v>
      </c>
      <c r="Y24" s="1">
        <f t="shared" si="24"/>
        <v>0.33999999999999975</v>
      </c>
      <c r="AA24" s="2">
        <f t="shared" si="25"/>
        <v>3425.9426433341341</v>
      </c>
      <c r="AB24" s="2">
        <f t="shared" si="26"/>
        <v>650.92910223348554</v>
      </c>
      <c r="AC24" s="2">
        <f t="shared" si="27"/>
        <v>719.44795510016809</v>
      </c>
      <c r="AD24" s="2">
        <f t="shared" si="28"/>
        <v>938.72641616736666</v>
      </c>
      <c r="AE24" s="2">
        <f t="shared" si="29"/>
        <v>1007.2452690340492</v>
      </c>
      <c r="AF24" s="2">
        <f t="shared" si="30"/>
        <v>60.434716142042952</v>
      </c>
      <c r="AG24" s="1">
        <f t="shared" si="31"/>
        <v>0.29400529252696306</v>
      </c>
      <c r="AI24" s="2">
        <f t="shared" si="32"/>
        <v>4594.9729863572202</v>
      </c>
      <c r="AJ24" s="2">
        <f t="shared" si="33"/>
        <v>873.04486740787183</v>
      </c>
      <c r="AK24" s="2">
        <f t="shared" si="34"/>
        <v>964.94432713501624</v>
      </c>
      <c r="AL24" s="2">
        <f t="shared" si="35"/>
        <v>1088.949289885918</v>
      </c>
      <c r="AM24" s="2">
        <f t="shared" si="36"/>
        <v>1180.8487496130626</v>
      </c>
      <c r="AN24" s="2">
        <f t="shared" si="37"/>
        <v>70.850924976783759</v>
      </c>
      <c r="AO24" s="1">
        <f t="shared" si="38"/>
        <v>0.25698709287716837</v>
      </c>
    </row>
    <row r="25" spans="1:41" x14ac:dyDescent="0.25">
      <c r="A25">
        <f t="shared" si="4"/>
        <v>17</v>
      </c>
      <c r="B25" s="2">
        <f t="shared" si="5"/>
        <v>1400.2414191924252</v>
      </c>
      <c r="C25" s="2">
        <f t="shared" si="6"/>
        <v>266.04586964656079</v>
      </c>
      <c r="D25" s="2">
        <f t="shared" si="7"/>
        <v>294.05069803040925</v>
      </c>
      <c r="E25" s="2">
        <f t="shared" si="8"/>
        <v>685.04162428442487</v>
      </c>
      <c r="F25" s="2">
        <f t="shared" si="9"/>
        <v>713.04645266827333</v>
      </c>
      <c r="G25" s="2">
        <f t="shared" si="10"/>
        <v>42.782787160096397</v>
      </c>
      <c r="H25" s="1">
        <f t="shared" si="0"/>
        <v>0.50923108179410626</v>
      </c>
      <c r="I25" s="1">
        <v>1</v>
      </c>
      <c r="K25" s="2">
        <f t="shared" si="11"/>
        <v>1947.9004955562812</v>
      </c>
      <c r="L25" s="2">
        <f t="shared" si="12"/>
        <v>370.10109415569343</v>
      </c>
      <c r="M25" s="2">
        <f t="shared" si="13"/>
        <v>409.05910406681903</v>
      </c>
      <c r="N25" s="2">
        <f t="shared" si="14"/>
        <v>789.56462762316312</v>
      </c>
      <c r="O25" s="2">
        <f t="shared" si="15"/>
        <v>828.52263753428872</v>
      </c>
      <c r="P25" s="2">
        <f t="shared" si="16"/>
        <v>49.711358252057323</v>
      </c>
      <c r="Q25" s="1">
        <f t="shared" si="17"/>
        <v>0.42534135569264758</v>
      </c>
      <c r="S25" s="2">
        <f t="shared" si="18"/>
        <v>2692.7727857668137</v>
      </c>
      <c r="T25" s="2">
        <f t="shared" si="19"/>
        <v>511.62682929569462</v>
      </c>
      <c r="U25" s="2">
        <f t="shared" si="20"/>
        <v>565.48228501103085</v>
      </c>
      <c r="V25" s="2">
        <f t="shared" si="21"/>
        <v>915.54274716071598</v>
      </c>
      <c r="W25" s="2">
        <f t="shared" si="22"/>
        <v>969.3982028760521</v>
      </c>
      <c r="X25" s="2">
        <f t="shared" si="23"/>
        <v>58.163892172563123</v>
      </c>
      <c r="Y25" s="1">
        <f t="shared" si="24"/>
        <v>0.35999999999999971</v>
      </c>
      <c r="AA25" s="2">
        <f t="shared" si="25"/>
        <v>3700.0180548008652</v>
      </c>
      <c r="AB25" s="2">
        <f t="shared" si="26"/>
        <v>703.00343041216445</v>
      </c>
      <c r="AC25" s="2">
        <f t="shared" si="27"/>
        <v>777.00379150818162</v>
      </c>
      <c r="AD25" s="2">
        <f t="shared" si="28"/>
        <v>1067.6799851760923</v>
      </c>
      <c r="AE25" s="2">
        <f t="shared" si="29"/>
        <v>1141.6803462721095</v>
      </c>
      <c r="AF25" s="2">
        <f t="shared" si="30"/>
        <v>68.500820776326577</v>
      </c>
      <c r="AG25" s="1">
        <f t="shared" si="31"/>
        <v>0.30856075007276001</v>
      </c>
      <c r="AI25" s="2">
        <f t="shared" si="32"/>
        <v>5054.4702849929427</v>
      </c>
      <c r="AJ25" s="2">
        <f t="shared" si="33"/>
        <v>960.34935414865913</v>
      </c>
      <c r="AK25" s="2">
        <f t="shared" si="34"/>
        <v>1061.438759848518</v>
      </c>
      <c r="AL25" s="2">
        <f t="shared" si="35"/>
        <v>1251.6996745898464</v>
      </c>
      <c r="AM25" s="2">
        <f t="shared" si="36"/>
        <v>1352.789080289705</v>
      </c>
      <c r="AN25" s="2">
        <f t="shared" si="37"/>
        <v>81.1673448173823</v>
      </c>
      <c r="AO25" s="1">
        <f t="shared" si="38"/>
        <v>0.26764210768163488</v>
      </c>
    </row>
    <row r="26" spans="1:41" x14ac:dyDescent="0.25">
      <c r="A26">
        <f t="shared" si="4"/>
        <v>18</v>
      </c>
      <c r="B26" s="2">
        <f t="shared" si="5"/>
        <v>1428.2462475762736</v>
      </c>
      <c r="C26" s="2">
        <f t="shared" si="6"/>
        <v>271.36678703949201</v>
      </c>
      <c r="D26" s="2">
        <f t="shared" si="7"/>
        <v>299.93171199101744</v>
      </c>
      <c r="E26" s="2">
        <f t="shared" si="8"/>
        <v>755.82923982836974</v>
      </c>
      <c r="F26" s="2">
        <f t="shared" si="9"/>
        <v>784.39416477989516</v>
      </c>
      <c r="G26" s="2">
        <f t="shared" si="10"/>
        <v>47.063649886793705</v>
      </c>
      <c r="H26" s="1">
        <f t="shared" si="0"/>
        <v>0.54920092813897314</v>
      </c>
      <c r="I26" s="1">
        <v>1</v>
      </c>
      <c r="K26" s="2">
        <f t="shared" si="11"/>
        <v>2025.8165153785326</v>
      </c>
      <c r="L26" s="2">
        <f t="shared" si="12"/>
        <v>384.90513792192121</v>
      </c>
      <c r="M26" s="2">
        <f t="shared" si="13"/>
        <v>425.42146822949184</v>
      </c>
      <c r="N26" s="2">
        <f t="shared" si="14"/>
        <v>878.23399578634599</v>
      </c>
      <c r="O26" s="2">
        <f t="shared" si="15"/>
        <v>918.75032609391667</v>
      </c>
      <c r="P26" s="2">
        <f t="shared" si="16"/>
        <v>55.125019565635</v>
      </c>
      <c r="Q26" s="1">
        <f t="shared" si="17"/>
        <v>0.45352099714827537</v>
      </c>
      <c r="S26" s="2">
        <f t="shared" si="18"/>
        <v>2854.3391529128226</v>
      </c>
      <c r="T26" s="2">
        <f t="shared" si="19"/>
        <v>542.32443905343632</v>
      </c>
      <c r="U26" s="2">
        <f t="shared" si="20"/>
        <v>599.41122211169272</v>
      </c>
      <c r="V26" s="2">
        <f t="shared" si="21"/>
        <v>1027.5620950486152</v>
      </c>
      <c r="W26" s="2">
        <f t="shared" si="22"/>
        <v>1084.6488781068715</v>
      </c>
      <c r="X26" s="2">
        <f t="shared" si="23"/>
        <v>65.078932686412287</v>
      </c>
      <c r="Y26" s="1">
        <f t="shared" si="24"/>
        <v>0.37999999999999962</v>
      </c>
      <c r="AA26" s="2">
        <f t="shared" si="25"/>
        <v>3996.0194991849348</v>
      </c>
      <c r="AB26" s="2">
        <f t="shared" si="26"/>
        <v>759.24370484513759</v>
      </c>
      <c r="AC26" s="2">
        <f t="shared" si="27"/>
        <v>839.16409482883626</v>
      </c>
      <c r="AD26" s="2">
        <f t="shared" si="28"/>
        <v>1210.1811670484362</v>
      </c>
      <c r="AE26" s="2">
        <f t="shared" si="29"/>
        <v>1290.1015570321351</v>
      </c>
      <c r="AF26" s="2">
        <f t="shared" si="30"/>
        <v>77.406093421928105</v>
      </c>
      <c r="AG26" s="1">
        <f t="shared" si="31"/>
        <v>0.3228466621084497</v>
      </c>
      <c r="AI26" s="2">
        <f t="shared" si="32"/>
        <v>5559.9173134922376</v>
      </c>
      <c r="AJ26" s="2">
        <f t="shared" si="33"/>
        <v>1056.384289563525</v>
      </c>
      <c r="AK26" s="2">
        <f t="shared" si="34"/>
        <v>1167.5826358333697</v>
      </c>
      <c r="AL26" s="2">
        <f t="shared" si="35"/>
        <v>1433.9564251070874</v>
      </c>
      <c r="AM26" s="2">
        <f t="shared" si="36"/>
        <v>1545.1547713769321</v>
      </c>
      <c r="AN26" s="2">
        <f t="shared" si="37"/>
        <v>92.709286282615921</v>
      </c>
      <c r="AO26" s="1">
        <f t="shared" si="38"/>
        <v>0.27790966740230272</v>
      </c>
    </row>
    <row r="27" spans="1:41" x14ac:dyDescent="0.25">
      <c r="A27">
        <f t="shared" si="4"/>
        <v>19</v>
      </c>
      <c r="B27" s="2">
        <f t="shared" si="5"/>
        <v>1456.811172527799</v>
      </c>
      <c r="C27" s="2">
        <f t="shared" si="6"/>
        <v>276.79412278028184</v>
      </c>
      <c r="D27" s="2">
        <f t="shared" si="7"/>
        <v>305.93034623083781</v>
      </c>
      <c r="E27" s="2">
        <f t="shared" si="8"/>
        <v>831.45781466668882</v>
      </c>
      <c r="F27" s="2">
        <f t="shared" si="9"/>
        <v>860.59403811724474</v>
      </c>
      <c r="G27" s="2">
        <f t="shared" si="10"/>
        <v>51.635642287034685</v>
      </c>
      <c r="H27" s="1">
        <f t="shared" si="0"/>
        <v>0.59073821943854066</v>
      </c>
      <c r="I27" s="1">
        <v>1</v>
      </c>
      <c r="K27" s="2">
        <f t="shared" si="11"/>
        <v>2106.8491759936742</v>
      </c>
      <c r="L27" s="2">
        <f t="shared" si="12"/>
        <v>400.30134343879809</v>
      </c>
      <c r="M27" s="2">
        <f t="shared" si="13"/>
        <v>442.43832695867155</v>
      </c>
      <c r="N27" s="2">
        <f t="shared" si="14"/>
        <v>973.87534565955161</v>
      </c>
      <c r="O27" s="2">
        <f t="shared" si="15"/>
        <v>1016.012329179425</v>
      </c>
      <c r="P27" s="2">
        <f t="shared" si="16"/>
        <v>60.960739750765498</v>
      </c>
      <c r="Q27" s="1">
        <f t="shared" si="17"/>
        <v>0.48224255478574213</v>
      </c>
      <c r="S27" s="2">
        <f t="shared" si="18"/>
        <v>3025.5995020875921</v>
      </c>
      <c r="T27" s="2">
        <f t="shared" si="19"/>
        <v>574.86390539664251</v>
      </c>
      <c r="U27" s="2">
        <f t="shared" si="20"/>
        <v>635.37589543839431</v>
      </c>
      <c r="V27" s="2">
        <f t="shared" si="21"/>
        <v>1149.7278107932839</v>
      </c>
      <c r="W27" s="2">
        <f t="shared" si="22"/>
        <v>1210.2398008350356</v>
      </c>
      <c r="X27" s="2">
        <f t="shared" si="23"/>
        <v>72.614388050102136</v>
      </c>
      <c r="Y27" s="1">
        <f t="shared" si="24"/>
        <v>0.39999999999999958</v>
      </c>
      <c r="AA27" s="2">
        <f t="shared" si="25"/>
        <v>4315.7010591197295</v>
      </c>
      <c r="AB27" s="2">
        <f t="shared" si="26"/>
        <v>819.98320123274857</v>
      </c>
      <c r="AC27" s="2">
        <f t="shared" si="27"/>
        <v>906.29722241514321</v>
      </c>
      <c r="AD27" s="2">
        <f t="shared" si="28"/>
        <v>1367.5076504540632</v>
      </c>
      <c r="AE27" s="2">
        <f t="shared" si="29"/>
        <v>1453.8216716364579</v>
      </c>
      <c r="AF27" s="2">
        <f t="shared" si="30"/>
        <v>87.229300298187468</v>
      </c>
      <c r="AG27" s="1">
        <f t="shared" si="31"/>
        <v>0.33686802021755252</v>
      </c>
      <c r="AI27" s="2">
        <f t="shared" si="32"/>
        <v>6115.9090448414618</v>
      </c>
      <c r="AJ27" s="2">
        <f t="shared" si="33"/>
        <v>1162.0227185198778</v>
      </c>
      <c r="AK27" s="2">
        <f t="shared" si="34"/>
        <v>1284.3408994167069</v>
      </c>
      <c r="AL27" s="2">
        <f t="shared" si="35"/>
        <v>1637.8640576595481</v>
      </c>
      <c r="AM27" s="2">
        <f t="shared" si="36"/>
        <v>1760.1822385563769</v>
      </c>
      <c r="AN27" s="2">
        <f t="shared" si="37"/>
        <v>105.61093431338261</v>
      </c>
      <c r="AO27" s="1">
        <f t="shared" si="38"/>
        <v>0.28780386131494617</v>
      </c>
    </row>
    <row r="28" spans="1:41" x14ac:dyDescent="0.25">
      <c r="A28">
        <f t="shared" si="4"/>
        <v>20</v>
      </c>
      <c r="B28" s="2">
        <f t="shared" si="5"/>
        <v>1485.947395978355</v>
      </c>
      <c r="C28" s="2">
        <f t="shared" si="6"/>
        <v>282.33000523588743</v>
      </c>
      <c r="D28" s="2">
        <f t="shared" si="7"/>
        <v>312.04895315545451</v>
      </c>
      <c r="E28" s="2">
        <f t="shared" si="8"/>
        <v>912.22968040427941</v>
      </c>
      <c r="F28" s="2">
        <f t="shared" si="9"/>
        <v>941.94862832384638</v>
      </c>
      <c r="G28" s="2">
        <f t="shared" si="10"/>
        <v>56.516917699430778</v>
      </c>
      <c r="H28" s="1">
        <f t="shared" si="0"/>
        <v>0.633904424122405</v>
      </c>
      <c r="I28" s="1">
        <v>1</v>
      </c>
      <c r="K28" s="2">
        <f t="shared" si="11"/>
        <v>2191.123143033421</v>
      </c>
      <c r="L28" s="2">
        <f t="shared" si="12"/>
        <v>416.31339717635001</v>
      </c>
      <c r="M28" s="2">
        <f t="shared" si="13"/>
        <v>460.1358600370184</v>
      </c>
      <c r="N28" s="2">
        <f t="shared" si="14"/>
        <v>1076.9730689301905</v>
      </c>
      <c r="O28" s="2">
        <f t="shared" si="15"/>
        <v>1120.7955317908588</v>
      </c>
      <c r="P28" s="2">
        <f t="shared" si="16"/>
        <v>67.247731907451524</v>
      </c>
      <c r="Q28" s="1">
        <f t="shared" si="17"/>
        <v>0.51151645007008328</v>
      </c>
      <c r="S28" s="2">
        <f t="shared" si="18"/>
        <v>3207.1354722128476</v>
      </c>
      <c r="T28" s="2">
        <f t="shared" si="19"/>
        <v>609.35573972044108</v>
      </c>
      <c r="U28" s="2">
        <f t="shared" si="20"/>
        <v>673.49844916469794</v>
      </c>
      <c r="V28" s="2">
        <f t="shared" si="21"/>
        <v>1282.8541888851378</v>
      </c>
      <c r="W28" s="2">
        <f t="shared" si="22"/>
        <v>1346.9968983293945</v>
      </c>
      <c r="X28" s="2">
        <f t="shared" si="23"/>
        <v>80.819813899763673</v>
      </c>
      <c r="Y28" s="1">
        <f t="shared" si="24"/>
        <v>0.41999999999999954</v>
      </c>
      <c r="AA28" s="2">
        <f t="shared" si="25"/>
        <v>4660.9571438493085</v>
      </c>
      <c r="AB28" s="2">
        <f t="shared" si="26"/>
        <v>885.58185733136861</v>
      </c>
      <c r="AC28" s="2">
        <f t="shared" si="27"/>
        <v>978.80100020835471</v>
      </c>
      <c r="AD28" s="2">
        <f t="shared" si="28"/>
        <v>1541.0509719346455</v>
      </c>
      <c r="AE28" s="2">
        <f t="shared" si="29"/>
        <v>1634.2701148116316</v>
      </c>
      <c r="AF28" s="2">
        <f t="shared" si="30"/>
        <v>98.056206888697901</v>
      </c>
      <c r="AG28" s="1">
        <f t="shared" si="31"/>
        <v>0.35062972354685706</v>
      </c>
      <c r="AI28" s="2">
        <f t="shared" si="32"/>
        <v>6727.4999493256082</v>
      </c>
      <c r="AJ28" s="2">
        <f t="shared" si="33"/>
        <v>1278.2249903718655</v>
      </c>
      <c r="AK28" s="2">
        <f t="shared" si="34"/>
        <v>1412.7749893583778</v>
      </c>
      <c r="AL28" s="2">
        <f t="shared" si="35"/>
        <v>1865.7931728697595</v>
      </c>
      <c r="AM28" s="2">
        <f t="shared" si="36"/>
        <v>2000.3431718562717</v>
      </c>
      <c r="AN28" s="2">
        <f t="shared" si="37"/>
        <v>120.0205903113763</v>
      </c>
      <c r="AO28" s="1">
        <f t="shared" si="38"/>
        <v>0.29733826635803901</v>
      </c>
    </row>
    <row r="29" spans="1:41" x14ac:dyDescent="0.25">
      <c r="A29">
        <f t="shared" si="4"/>
        <v>21</v>
      </c>
      <c r="B29" s="2">
        <f t="shared" si="5"/>
        <v>1515.6663438979222</v>
      </c>
      <c r="C29" s="2">
        <f t="shared" si="6"/>
        <v>287.9766053406052</v>
      </c>
      <c r="D29" s="2">
        <f t="shared" si="7"/>
        <v>318.28993221856365</v>
      </c>
      <c r="E29" s="2">
        <f t="shared" si="8"/>
        <v>998.46554602327717</v>
      </c>
      <c r="F29" s="2">
        <f t="shared" si="9"/>
        <v>1028.7788729012357</v>
      </c>
      <c r="G29" s="2">
        <f t="shared" si="10"/>
        <v>61.726732374074139</v>
      </c>
      <c r="H29" s="1">
        <f t="shared" si="0"/>
        <v>0.67876342114681298</v>
      </c>
      <c r="I29" s="1">
        <v>1</v>
      </c>
      <c r="K29" s="2">
        <f t="shared" si="11"/>
        <v>2278.7680687547581</v>
      </c>
      <c r="L29" s="2">
        <f t="shared" si="12"/>
        <v>432.96593306340407</v>
      </c>
      <c r="M29" s="2">
        <f t="shared" si="13"/>
        <v>478.54129443849916</v>
      </c>
      <c r="N29" s="2">
        <f t="shared" si="14"/>
        <v>1188.0432636983103</v>
      </c>
      <c r="O29" s="2">
        <f t="shared" si="15"/>
        <v>1233.6186250734054</v>
      </c>
      <c r="P29" s="2">
        <f t="shared" si="16"/>
        <v>74.017117504404325</v>
      </c>
      <c r="Q29" s="1">
        <f t="shared" si="17"/>
        <v>0.54135330487912325</v>
      </c>
      <c r="S29" s="2">
        <f t="shared" si="18"/>
        <v>3399.5636005456186</v>
      </c>
      <c r="T29" s="2">
        <f t="shared" si="19"/>
        <v>645.91708410366755</v>
      </c>
      <c r="U29" s="2">
        <f t="shared" si="20"/>
        <v>713.90835611457987</v>
      </c>
      <c r="V29" s="2">
        <f t="shared" si="21"/>
        <v>1427.8167122291582</v>
      </c>
      <c r="W29" s="2">
        <f t="shared" si="22"/>
        <v>1495.8079842400703</v>
      </c>
      <c r="X29" s="2">
        <f t="shared" si="23"/>
        <v>89.748479054404214</v>
      </c>
      <c r="Y29" s="1">
        <f t="shared" si="24"/>
        <v>0.43999999999999945</v>
      </c>
      <c r="AA29" s="2">
        <f t="shared" si="25"/>
        <v>5033.8337153572538</v>
      </c>
      <c r="AB29" s="2">
        <f t="shared" si="26"/>
        <v>956.42840591787819</v>
      </c>
      <c r="AC29" s="2">
        <f t="shared" si="27"/>
        <v>1057.1050802250234</v>
      </c>
      <c r="AD29" s="2">
        <f t="shared" si="28"/>
        <v>1732.3263217003296</v>
      </c>
      <c r="AE29" s="2">
        <f t="shared" si="29"/>
        <v>1833.0029960074748</v>
      </c>
      <c r="AF29" s="2">
        <f t="shared" si="30"/>
        <v>109.98017976044849</v>
      </c>
      <c r="AG29" s="1">
        <f t="shared" si="31"/>
        <v>0.36413658051821157</v>
      </c>
      <c r="AI29" s="2">
        <f t="shared" si="32"/>
        <v>7400.2499442581693</v>
      </c>
      <c r="AJ29" s="2">
        <f t="shared" si="33"/>
        <v>1406.0474894090521</v>
      </c>
      <c r="AK29" s="2">
        <f t="shared" si="34"/>
        <v>1554.0524882942154</v>
      </c>
      <c r="AL29" s="2">
        <f t="shared" si="35"/>
        <v>2120.363762167648</v>
      </c>
      <c r="AM29" s="2">
        <f t="shared" si="36"/>
        <v>2268.3687610528114</v>
      </c>
      <c r="AN29" s="2">
        <f t="shared" si="37"/>
        <v>136.10212566316866</v>
      </c>
      <c r="AO29" s="1">
        <f t="shared" si="38"/>
        <v>0.30652596576320124</v>
      </c>
    </row>
    <row r="30" spans="1:41" x14ac:dyDescent="0.25">
      <c r="A30">
        <f t="shared" si="4"/>
        <v>22</v>
      </c>
      <c r="B30" s="2">
        <f t="shared" si="5"/>
        <v>1545.9796707758805</v>
      </c>
      <c r="C30" s="2">
        <f t="shared" si="6"/>
        <v>293.73613744741732</v>
      </c>
      <c r="D30" s="2">
        <f t="shared" si="7"/>
        <v>324.65573086293489</v>
      </c>
      <c r="E30" s="2">
        <f t="shared" si="8"/>
        <v>1090.5056052753098</v>
      </c>
      <c r="F30" s="2">
        <f t="shared" si="9"/>
        <v>1121.4251986908273</v>
      </c>
      <c r="G30" s="2">
        <f t="shared" si="10"/>
        <v>67.28551192144964</v>
      </c>
      <c r="H30" s="1">
        <f t="shared" si="0"/>
        <v>0.72538159452511941</v>
      </c>
      <c r="I30" s="1">
        <v>1</v>
      </c>
      <c r="K30" s="2">
        <f t="shared" si="11"/>
        <v>2369.9187915049483</v>
      </c>
      <c r="L30" s="2">
        <f t="shared" si="12"/>
        <v>450.28457038594019</v>
      </c>
      <c r="M30" s="2">
        <f t="shared" si="13"/>
        <v>497.68294621603911</v>
      </c>
      <c r="N30" s="2">
        <f t="shared" si="14"/>
        <v>1307.6357425778097</v>
      </c>
      <c r="O30" s="2">
        <f t="shared" si="15"/>
        <v>1355.0341184079084</v>
      </c>
      <c r="P30" s="2">
        <f t="shared" si="16"/>
        <v>81.302047104474497</v>
      </c>
      <c r="Q30" s="1">
        <f t="shared" si="17"/>
        <v>0.5717639453575678</v>
      </c>
      <c r="S30" s="2">
        <f t="shared" si="18"/>
        <v>3603.537416578356</v>
      </c>
      <c r="T30" s="2">
        <f t="shared" si="19"/>
        <v>684.67210914988766</v>
      </c>
      <c r="U30" s="2">
        <f t="shared" si="20"/>
        <v>756.74285748145473</v>
      </c>
      <c r="V30" s="2">
        <f t="shared" si="21"/>
        <v>1585.5564632944745</v>
      </c>
      <c r="W30" s="2">
        <f t="shared" si="22"/>
        <v>1657.6272116260416</v>
      </c>
      <c r="X30" s="2">
        <f t="shared" si="23"/>
        <v>99.457632697562488</v>
      </c>
      <c r="Y30" s="1">
        <f t="shared" si="24"/>
        <v>0.45999999999999941</v>
      </c>
      <c r="AA30" s="2">
        <f t="shared" si="25"/>
        <v>5436.5404125858349</v>
      </c>
      <c r="AB30" s="2">
        <f t="shared" si="26"/>
        <v>1032.9426783913086</v>
      </c>
      <c r="AC30" s="2">
        <f t="shared" si="27"/>
        <v>1141.6734866430254</v>
      </c>
      <c r="AD30" s="2">
        <f t="shared" si="28"/>
        <v>1942.9831757679233</v>
      </c>
      <c r="AE30" s="2">
        <f t="shared" si="29"/>
        <v>2051.7139840196401</v>
      </c>
      <c r="AF30" s="2">
        <f t="shared" si="30"/>
        <v>123.1028390411784</v>
      </c>
      <c r="AG30" s="1">
        <f t="shared" si="31"/>
        <v>0.37739331050861502</v>
      </c>
      <c r="AI30" s="2">
        <f t="shared" si="32"/>
        <v>8140.2749386839869</v>
      </c>
      <c r="AJ30" s="2">
        <f t="shared" si="33"/>
        <v>1546.6522383499575</v>
      </c>
      <c r="AK30" s="2">
        <f t="shared" si="34"/>
        <v>1709.4577371236371</v>
      </c>
      <c r="AL30" s="2">
        <f t="shared" si="35"/>
        <v>2404.4708867159802</v>
      </c>
      <c r="AM30" s="2">
        <f t="shared" si="36"/>
        <v>2567.2763854896593</v>
      </c>
      <c r="AN30" s="2">
        <f t="shared" si="37"/>
        <v>154.03658312937955</v>
      </c>
      <c r="AO30" s="1">
        <f t="shared" si="38"/>
        <v>0.31537956700817565</v>
      </c>
    </row>
    <row r="31" spans="1:41" x14ac:dyDescent="0.25">
      <c r="A31">
        <f t="shared" si="4"/>
        <v>23</v>
      </c>
      <c r="B31" s="2">
        <f t="shared" si="5"/>
        <v>1576.8992641913983</v>
      </c>
      <c r="C31" s="2">
        <f t="shared" si="6"/>
        <v>299.61086019636571</v>
      </c>
      <c r="D31" s="2">
        <f t="shared" si="7"/>
        <v>331.14884548019364</v>
      </c>
      <c r="E31" s="2">
        <f t="shared" si="8"/>
        <v>1188.7107106122769</v>
      </c>
      <c r="F31" s="2">
        <f t="shared" si="9"/>
        <v>1220.2486958961049</v>
      </c>
      <c r="G31" s="2">
        <f t="shared" si="10"/>
        <v>73.214921753766291</v>
      </c>
      <c r="H31" s="1">
        <f t="shared" si="0"/>
        <v>0.77382793156532004</v>
      </c>
      <c r="I31" s="1">
        <v>1</v>
      </c>
      <c r="K31" s="2">
        <f t="shared" si="11"/>
        <v>2464.7155431651463</v>
      </c>
      <c r="L31" s="2">
        <f t="shared" si="12"/>
        <v>468.29595320137781</v>
      </c>
      <c r="M31" s="2">
        <f t="shared" si="13"/>
        <v>517.5902640646807</v>
      </c>
      <c r="N31" s="2">
        <f t="shared" si="14"/>
        <v>1436.3361655123829</v>
      </c>
      <c r="O31" s="2">
        <f t="shared" si="15"/>
        <v>1485.6304763756857</v>
      </c>
      <c r="P31" s="2">
        <f t="shared" si="16"/>
        <v>89.137828582541133</v>
      </c>
      <c r="Q31" s="1">
        <f t="shared" si="17"/>
        <v>0.60275940584521326</v>
      </c>
      <c r="S31" s="2">
        <f t="shared" si="18"/>
        <v>3819.7496615730574</v>
      </c>
      <c r="T31" s="2">
        <f t="shared" si="19"/>
        <v>725.75243569888096</v>
      </c>
      <c r="U31" s="2">
        <f t="shared" si="20"/>
        <v>802.14742893034202</v>
      </c>
      <c r="V31" s="2">
        <f t="shared" si="21"/>
        <v>1757.0848443236041</v>
      </c>
      <c r="W31" s="2">
        <f t="shared" si="22"/>
        <v>1833.4798375550649</v>
      </c>
      <c r="X31" s="2">
        <f t="shared" si="23"/>
        <v>110.00879025330389</v>
      </c>
      <c r="Y31" s="1">
        <f t="shared" si="24"/>
        <v>0.47999999999999932</v>
      </c>
      <c r="AA31" s="2">
        <f t="shared" si="25"/>
        <v>5871.4636455927021</v>
      </c>
      <c r="AB31" s="2">
        <f t="shared" si="26"/>
        <v>1115.5780926626135</v>
      </c>
      <c r="AC31" s="2">
        <f t="shared" si="27"/>
        <v>1233.0073655744675</v>
      </c>
      <c r="AD31" s="2">
        <f t="shared" si="28"/>
        <v>2174.8168230608185</v>
      </c>
      <c r="AE31" s="2">
        <f t="shared" si="29"/>
        <v>2292.2460959726727</v>
      </c>
      <c r="AF31" s="2">
        <f t="shared" si="30"/>
        <v>137.53476575836035</v>
      </c>
      <c r="AG31" s="1">
        <f t="shared" si="31"/>
        <v>0.39040454549919623</v>
      </c>
      <c r="AI31" s="2">
        <f t="shared" si="32"/>
        <v>8954.3024325523857</v>
      </c>
      <c r="AJ31" s="2">
        <f t="shared" si="33"/>
        <v>1701.3174621849532</v>
      </c>
      <c r="AK31" s="2">
        <f t="shared" si="34"/>
        <v>1880.4035108360008</v>
      </c>
      <c r="AL31" s="2">
        <f t="shared" si="35"/>
        <v>2721.3129686190387</v>
      </c>
      <c r="AM31" s="2">
        <f t="shared" si="36"/>
        <v>2900.399017270086</v>
      </c>
      <c r="AN31" s="2">
        <f t="shared" si="37"/>
        <v>174.02394103620514</v>
      </c>
      <c r="AO31" s="1">
        <f t="shared" si="38"/>
        <v>0.32391121911696918</v>
      </c>
    </row>
    <row r="32" spans="1:41" x14ac:dyDescent="0.25">
      <c r="A32">
        <f t="shared" si="4"/>
        <v>24</v>
      </c>
      <c r="B32" s="2">
        <f t="shared" si="5"/>
        <v>1608.4372494752263</v>
      </c>
      <c r="C32" s="2">
        <f t="shared" si="6"/>
        <v>305.60307740029299</v>
      </c>
      <c r="D32" s="2">
        <f t="shared" si="7"/>
        <v>337.77182238979753</v>
      </c>
      <c r="E32" s="2">
        <f t="shared" si="8"/>
        <v>1293.4636176498711</v>
      </c>
      <c r="F32" s="2">
        <f t="shared" si="9"/>
        <v>1325.6323626393757</v>
      </c>
      <c r="G32" s="2">
        <f t="shared" si="10"/>
        <v>79.537941758362535</v>
      </c>
      <c r="H32" s="1">
        <f t="shared" si="0"/>
        <v>0.8241741249600385</v>
      </c>
      <c r="I32" s="1">
        <v>1</v>
      </c>
      <c r="K32" s="2">
        <f t="shared" si="11"/>
        <v>2563.3041648917524</v>
      </c>
      <c r="L32" s="2">
        <f t="shared" si="12"/>
        <v>487.02779132943294</v>
      </c>
      <c r="M32" s="2">
        <f t="shared" si="13"/>
        <v>538.293874627268</v>
      </c>
      <c r="N32" s="2">
        <f t="shared" si="14"/>
        <v>1574.7683049582267</v>
      </c>
      <c r="O32" s="2">
        <f t="shared" si="15"/>
        <v>1626.0343882560619</v>
      </c>
      <c r="P32" s="2">
        <f t="shared" si="16"/>
        <v>97.562063295363714</v>
      </c>
      <c r="Q32" s="1">
        <f t="shared" si="17"/>
        <v>0.6343509328806981</v>
      </c>
      <c r="S32" s="2">
        <f t="shared" si="18"/>
        <v>4048.9346412674413</v>
      </c>
      <c r="T32" s="2">
        <f t="shared" si="19"/>
        <v>769.2975818408139</v>
      </c>
      <c r="U32" s="2">
        <f t="shared" si="20"/>
        <v>850.27627466616264</v>
      </c>
      <c r="V32" s="2">
        <f t="shared" si="21"/>
        <v>1943.4886278083688</v>
      </c>
      <c r="W32" s="2">
        <f t="shared" si="22"/>
        <v>2024.4673206337175</v>
      </c>
      <c r="X32" s="2">
        <f t="shared" si="23"/>
        <v>121.46803923802304</v>
      </c>
      <c r="Y32" s="1">
        <f t="shared" si="24"/>
        <v>0.49999999999999922</v>
      </c>
      <c r="AA32" s="2">
        <f t="shared" si="25"/>
        <v>6341.180737240119</v>
      </c>
      <c r="AB32" s="2">
        <f t="shared" si="26"/>
        <v>1204.8243400756226</v>
      </c>
      <c r="AC32" s="2">
        <f t="shared" si="27"/>
        <v>1331.647954820425</v>
      </c>
      <c r="AD32" s="2">
        <f t="shared" si="28"/>
        <v>2429.7808617310329</v>
      </c>
      <c r="AE32" s="2">
        <f t="shared" si="29"/>
        <v>2556.6044764758353</v>
      </c>
      <c r="AF32" s="2">
        <f t="shared" si="30"/>
        <v>153.3962685885501</v>
      </c>
      <c r="AG32" s="1">
        <f t="shared" si="31"/>
        <v>0.40317483169365553</v>
      </c>
      <c r="AI32" s="2">
        <f t="shared" si="32"/>
        <v>9849.7326758076251</v>
      </c>
      <c r="AJ32" s="2">
        <f t="shared" si="33"/>
        <v>1871.4492084034489</v>
      </c>
      <c r="AK32" s="2">
        <f t="shared" si="34"/>
        <v>2068.4438619196012</v>
      </c>
      <c r="AL32" s="2">
        <f t="shared" si="35"/>
        <v>3074.4229583062911</v>
      </c>
      <c r="AM32" s="2">
        <f t="shared" si="36"/>
        <v>3271.4176118224432</v>
      </c>
      <c r="AN32" s="2">
        <f t="shared" si="37"/>
        <v>196.28505670934658</v>
      </c>
      <c r="AO32" s="1">
        <f t="shared" si="38"/>
        <v>0.33213262933089749</v>
      </c>
    </row>
    <row r="33" spans="1:41" x14ac:dyDescent="0.25">
      <c r="A33">
        <f t="shared" si="4"/>
        <v>25</v>
      </c>
      <c r="B33" s="2">
        <f t="shared" si="5"/>
        <v>1640.6059944647309</v>
      </c>
      <c r="C33" s="2">
        <f t="shared" si="6"/>
        <v>311.71513894829889</v>
      </c>
      <c r="D33" s="2">
        <f t="shared" si="7"/>
        <v>344.52725883759348</v>
      </c>
      <c r="E33" s="2">
        <f t="shared" si="8"/>
        <v>1405.1703043977382</v>
      </c>
      <c r="F33" s="2">
        <f t="shared" si="9"/>
        <v>1437.9824242870327</v>
      </c>
      <c r="G33" s="2">
        <f t="shared" si="10"/>
        <v>86.278945457221965</v>
      </c>
      <c r="H33" s="1">
        <f t="shared" si="0"/>
        <v>0.87649467888003985</v>
      </c>
      <c r="I33" s="1">
        <v>1</v>
      </c>
      <c r="K33" s="2">
        <f t="shared" si="11"/>
        <v>2665.8363314874227</v>
      </c>
      <c r="L33" s="2">
        <f t="shared" si="12"/>
        <v>506.50890298261032</v>
      </c>
      <c r="M33" s="2">
        <f t="shared" si="13"/>
        <v>559.82562961235874</v>
      </c>
      <c r="N33" s="2">
        <f t="shared" si="14"/>
        <v>1723.5964515514256</v>
      </c>
      <c r="O33" s="2">
        <f t="shared" si="15"/>
        <v>1776.9131781811739</v>
      </c>
      <c r="P33" s="2">
        <f t="shared" si="16"/>
        <v>106.61479069087042</v>
      </c>
      <c r="Q33" s="1">
        <f t="shared" si="17"/>
        <v>0.66654998928224984</v>
      </c>
      <c r="S33" s="2">
        <f t="shared" si="18"/>
        <v>4291.8707197434878</v>
      </c>
      <c r="T33" s="2">
        <f t="shared" si="19"/>
        <v>815.45543675126271</v>
      </c>
      <c r="U33" s="2">
        <f t="shared" si="20"/>
        <v>901.29285114613242</v>
      </c>
      <c r="V33" s="2">
        <f t="shared" si="21"/>
        <v>2145.9353598717407</v>
      </c>
      <c r="W33" s="2">
        <f t="shared" si="22"/>
        <v>2231.7727742666102</v>
      </c>
      <c r="X33" s="2">
        <f t="shared" si="23"/>
        <v>133.90636645599662</v>
      </c>
      <c r="Y33" s="1">
        <f t="shared" si="24"/>
        <v>0.51999999999999924</v>
      </c>
      <c r="AA33" s="2">
        <f t="shared" si="25"/>
        <v>6848.4751962193286</v>
      </c>
      <c r="AB33" s="2">
        <f t="shared" si="26"/>
        <v>1301.2102872816724</v>
      </c>
      <c r="AC33" s="2">
        <f t="shared" si="27"/>
        <v>1438.179791206059</v>
      </c>
      <c r="AD33" s="2">
        <f t="shared" si="28"/>
        <v>2710.0007450643852</v>
      </c>
      <c r="AE33" s="2">
        <f t="shared" si="29"/>
        <v>2846.9702489887723</v>
      </c>
      <c r="AF33" s="2">
        <f t="shared" si="30"/>
        <v>170.81821493932634</v>
      </c>
      <c r="AG33" s="1">
        <f t="shared" si="31"/>
        <v>0.415708631106736</v>
      </c>
      <c r="AI33" s="2">
        <f t="shared" si="32"/>
        <v>10834.705943388388</v>
      </c>
      <c r="AJ33" s="2">
        <f t="shared" si="33"/>
        <v>2058.5941292437938</v>
      </c>
      <c r="AK33" s="2">
        <f t="shared" si="34"/>
        <v>2275.2882481115612</v>
      </c>
      <c r="AL33" s="2">
        <f t="shared" si="35"/>
        <v>3467.7026685317896</v>
      </c>
      <c r="AM33" s="2">
        <f t="shared" si="36"/>
        <v>3684.3967873995571</v>
      </c>
      <c r="AN33" s="2">
        <f t="shared" si="37"/>
        <v>221.06380724397343</v>
      </c>
      <c r="AO33" s="1">
        <f t="shared" si="38"/>
        <v>0.34005507917341027</v>
      </c>
    </row>
    <row r="34" spans="1:41" x14ac:dyDescent="0.25">
      <c r="A34">
        <f t="shared" si="4"/>
        <v>26</v>
      </c>
      <c r="B34" s="2">
        <f t="shared" si="5"/>
        <v>1673.4181143540254</v>
      </c>
      <c r="C34" s="2">
        <f t="shared" si="6"/>
        <v>317.94944172726485</v>
      </c>
      <c r="D34" s="2">
        <f t="shared" si="7"/>
        <v>351.41780401434534</v>
      </c>
      <c r="E34" s="2">
        <f t="shared" si="8"/>
        <v>1524.2613697442546</v>
      </c>
      <c r="F34" s="2">
        <f t="shared" si="9"/>
        <v>1557.7297320313351</v>
      </c>
      <c r="G34" s="2">
        <f t="shared" si="10"/>
        <v>93.463783921880093</v>
      </c>
      <c r="H34" s="1">
        <f t="shared" si="0"/>
        <v>0.93086701922827664</v>
      </c>
      <c r="I34" s="1">
        <v>1</v>
      </c>
      <c r="K34" s="2">
        <f t="shared" si="11"/>
        <v>2772.4697847469197</v>
      </c>
      <c r="L34" s="2">
        <f t="shared" si="12"/>
        <v>526.76925910191471</v>
      </c>
      <c r="M34" s="2">
        <f t="shared" si="13"/>
        <v>582.21865479685312</v>
      </c>
      <c r="N34" s="2">
        <f t="shared" si="14"/>
        <v>1883.5279688720443</v>
      </c>
      <c r="O34" s="2">
        <f t="shared" si="15"/>
        <v>1938.9773645669827</v>
      </c>
      <c r="P34" s="2">
        <f t="shared" si="16"/>
        <v>116.33864187401896</v>
      </c>
      <c r="Q34" s="1">
        <f t="shared" si="17"/>
        <v>0.69936825830690852</v>
      </c>
      <c r="S34" s="2">
        <f t="shared" si="18"/>
        <v>4549.3829629280972</v>
      </c>
      <c r="T34" s="2">
        <f t="shared" si="19"/>
        <v>864.38276295633852</v>
      </c>
      <c r="U34" s="2">
        <f t="shared" si="20"/>
        <v>955.37042221490037</v>
      </c>
      <c r="V34" s="2">
        <f t="shared" si="21"/>
        <v>2365.6791407226069</v>
      </c>
      <c r="W34" s="2">
        <f t="shared" si="22"/>
        <v>2456.6667999811689</v>
      </c>
      <c r="X34" s="2">
        <f t="shared" si="23"/>
        <v>147.40000799887014</v>
      </c>
      <c r="Y34" s="1">
        <f t="shared" si="24"/>
        <v>0.53999999999999926</v>
      </c>
      <c r="AA34" s="2">
        <f t="shared" si="25"/>
        <v>7396.3532119168758</v>
      </c>
      <c r="AB34" s="2">
        <f t="shared" si="26"/>
        <v>1405.3071102642064</v>
      </c>
      <c r="AC34" s="2">
        <f t="shared" si="27"/>
        <v>1553.234174502544</v>
      </c>
      <c r="AD34" s="2">
        <f t="shared" si="28"/>
        <v>3017.7884639280987</v>
      </c>
      <c r="AE34" s="2">
        <f t="shared" si="29"/>
        <v>3165.7155281664363</v>
      </c>
      <c r="AF34" s="2">
        <f t="shared" si="30"/>
        <v>189.94293168998618</v>
      </c>
      <c r="AG34" s="1">
        <f t="shared" si="31"/>
        <v>0.42801032312327791</v>
      </c>
      <c r="AI34" s="2">
        <f t="shared" si="32"/>
        <v>11918.176537727228</v>
      </c>
      <c r="AJ34" s="2">
        <f t="shared" si="33"/>
        <v>2264.4535421681735</v>
      </c>
      <c r="AK34" s="2">
        <f t="shared" si="34"/>
        <v>2502.8170729227177</v>
      </c>
      <c r="AL34" s="2">
        <f t="shared" si="35"/>
        <v>3905.4605946435304</v>
      </c>
      <c r="AM34" s="2">
        <f t="shared" si="36"/>
        <v>4143.8241253980741</v>
      </c>
      <c r="AN34" s="2">
        <f t="shared" si="37"/>
        <v>248.62944752388444</v>
      </c>
      <c r="AO34" s="1">
        <f t="shared" si="38"/>
        <v>0.3476894399307407</v>
      </c>
    </row>
    <row r="35" spans="1:41" x14ac:dyDescent="0.25">
      <c r="A35">
        <f t="shared" si="4"/>
        <v>27</v>
      </c>
      <c r="B35" s="2">
        <f t="shared" si="5"/>
        <v>1706.8864766411059</v>
      </c>
      <c r="C35" s="2">
        <f t="shared" si="6"/>
        <v>324.3084305618101</v>
      </c>
      <c r="D35" s="2">
        <f t="shared" si="7"/>
        <v>358.44616009463221</v>
      </c>
      <c r="E35" s="2">
        <f t="shared" si="8"/>
        <v>1651.1935159532152</v>
      </c>
      <c r="F35" s="2">
        <f t="shared" si="9"/>
        <v>1685.3312454860372</v>
      </c>
      <c r="G35" s="2">
        <f t="shared" si="10"/>
        <v>101.11987472916223</v>
      </c>
      <c r="H35" s="1">
        <f t="shared" si="0"/>
        <v>0.98737160821762082</v>
      </c>
      <c r="I35" s="1">
        <v>1</v>
      </c>
      <c r="K35" s="2">
        <f t="shared" si="11"/>
        <v>2883.3685761367965</v>
      </c>
      <c r="L35" s="2">
        <f t="shared" si="12"/>
        <v>547.84002946599139</v>
      </c>
      <c r="M35" s="2">
        <f t="shared" si="13"/>
        <v>605.50740098872723</v>
      </c>
      <c r="N35" s="2">
        <f t="shared" si="14"/>
        <v>2055.3160064410017</v>
      </c>
      <c r="O35" s="2">
        <f t="shared" si="15"/>
        <v>2112.9833779637374</v>
      </c>
      <c r="P35" s="2">
        <f t="shared" si="16"/>
        <v>126.77900267782424</v>
      </c>
      <c r="Q35" s="1">
        <f t="shared" si="17"/>
        <v>0.73281764788973358</v>
      </c>
      <c r="S35" s="2">
        <f t="shared" si="18"/>
        <v>4822.3459407037835</v>
      </c>
      <c r="T35" s="2">
        <f t="shared" si="19"/>
        <v>916.24572873371892</v>
      </c>
      <c r="U35" s="2">
        <f t="shared" si="20"/>
        <v>1012.6926475477945</v>
      </c>
      <c r="V35" s="2">
        <f t="shared" si="21"/>
        <v>2604.0668079800389</v>
      </c>
      <c r="W35" s="2">
        <f t="shared" si="22"/>
        <v>2700.5137267941145</v>
      </c>
      <c r="X35" s="2">
        <f t="shared" si="23"/>
        <v>162.03082360764685</v>
      </c>
      <c r="Y35" s="1">
        <f t="shared" si="24"/>
        <v>0.55999999999999917</v>
      </c>
      <c r="AA35" s="2">
        <f t="shared" si="25"/>
        <v>7988.0614688702262</v>
      </c>
      <c r="AB35" s="2">
        <f t="shared" si="26"/>
        <v>1517.7316790853431</v>
      </c>
      <c r="AC35" s="2">
        <f t="shared" si="27"/>
        <v>1677.4929084627474</v>
      </c>
      <c r="AD35" s="2">
        <f t="shared" si="28"/>
        <v>3355.6584598564227</v>
      </c>
      <c r="AE35" s="2">
        <f t="shared" si="29"/>
        <v>3515.4196892338268</v>
      </c>
      <c r="AF35" s="2">
        <f t="shared" si="30"/>
        <v>210.9251813540296</v>
      </c>
      <c r="AG35" s="1">
        <f t="shared" si="31"/>
        <v>0.44008420602840231</v>
      </c>
      <c r="AI35" s="2">
        <f t="shared" si="32"/>
        <v>13109.994191499951</v>
      </c>
      <c r="AJ35" s="2">
        <f t="shared" si="33"/>
        <v>2490.8988963849906</v>
      </c>
      <c r="AK35" s="2">
        <f t="shared" si="34"/>
        <v>2753.0987802149893</v>
      </c>
      <c r="AL35" s="2">
        <f t="shared" si="35"/>
        <v>4392.4535729219588</v>
      </c>
      <c r="AM35" s="2">
        <f t="shared" si="36"/>
        <v>4654.6534567519575</v>
      </c>
      <c r="AN35" s="2">
        <f t="shared" si="37"/>
        <v>279.27920740511746</v>
      </c>
      <c r="AO35" s="1">
        <f t="shared" si="38"/>
        <v>0.35504618756962286</v>
      </c>
    </row>
    <row r="36" spans="1:41" x14ac:dyDescent="0.25">
      <c r="A36">
        <f t="shared" si="4"/>
        <v>28</v>
      </c>
      <c r="B36" s="2">
        <f t="shared" si="5"/>
        <v>1741.024206173928</v>
      </c>
      <c r="C36" s="2">
        <f t="shared" si="6"/>
        <v>330.79459917304632</v>
      </c>
      <c r="D36" s="2">
        <f t="shared" si="7"/>
        <v>365.61508329652486</v>
      </c>
      <c r="E36" s="2">
        <f t="shared" si="8"/>
        <v>1786.4511202151994</v>
      </c>
      <c r="F36" s="2">
        <f t="shared" si="9"/>
        <v>1821.2716043386781</v>
      </c>
      <c r="G36" s="2">
        <f t="shared" si="10"/>
        <v>109.27629626032068</v>
      </c>
      <c r="H36" s="1">
        <f t="shared" si="0"/>
        <v>1.0460920634418414</v>
      </c>
      <c r="I36" s="1">
        <v>1</v>
      </c>
      <c r="K36" s="2">
        <f t="shared" si="11"/>
        <v>2998.7033191822684</v>
      </c>
      <c r="L36" s="2">
        <f t="shared" si="12"/>
        <v>569.75363064463102</v>
      </c>
      <c r="M36" s="2">
        <f t="shared" si="13"/>
        <v>629.72769702827634</v>
      </c>
      <c r="N36" s="2">
        <f t="shared" si="14"/>
        <v>2239.7623806415618</v>
      </c>
      <c r="O36" s="2">
        <f t="shared" si="15"/>
        <v>2299.7364470252073</v>
      </c>
      <c r="P36" s="2">
        <f t="shared" si="16"/>
        <v>137.98418682151242</v>
      </c>
      <c r="Q36" s="1">
        <f t="shared" si="17"/>
        <v>0.76691029496453622</v>
      </c>
      <c r="S36" s="2">
        <f t="shared" si="18"/>
        <v>5111.6866971460104</v>
      </c>
      <c r="T36" s="2">
        <f t="shared" si="19"/>
        <v>971.22047245774195</v>
      </c>
      <c r="U36" s="2">
        <f t="shared" si="20"/>
        <v>1073.4542064006621</v>
      </c>
      <c r="V36" s="2">
        <f t="shared" si="21"/>
        <v>2862.5445504017612</v>
      </c>
      <c r="W36" s="2">
        <f t="shared" si="22"/>
        <v>2964.7782843446817</v>
      </c>
      <c r="X36" s="2">
        <f t="shared" si="23"/>
        <v>177.88669706068089</v>
      </c>
      <c r="Y36" s="1">
        <f t="shared" si="24"/>
        <v>0.57999999999999918</v>
      </c>
      <c r="AA36" s="2">
        <f t="shared" si="25"/>
        <v>8627.1063863798445</v>
      </c>
      <c r="AB36" s="2">
        <f t="shared" si="26"/>
        <v>1639.1502134121704</v>
      </c>
      <c r="AC36" s="2">
        <f t="shared" si="27"/>
        <v>1811.6923411397672</v>
      </c>
      <c r="AD36" s="2">
        <f t="shared" si="28"/>
        <v>3726.3448705878563</v>
      </c>
      <c r="AE36" s="2">
        <f t="shared" si="29"/>
        <v>3898.8869983154536</v>
      </c>
      <c r="AF36" s="2">
        <f t="shared" si="30"/>
        <v>233.93321989892721</v>
      </c>
      <c r="AG36" s="1">
        <f t="shared" si="31"/>
        <v>0.45193449850935785</v>
      </c>
      <c r="AI36" s="2">
        <f t="shared" si="32"/>
        <v>14420.993610649946</v>
      </c>
      <c r="AJ36" s="2">
        <f t="shared" si="33"/>
        <v>2739.9887860234899</v>
      </c>
      <c r="AK36" s="2">
        <f t="shared" si="34"/>
        <v>3028.4086582364885</v>
      </c>
      <c r="AL36" s="2">
        <f t="shared" si="35"/>
        <v>4933.9326641570751</v>
      </c>
      <c r="AM36" s="2">
        <f t="shared" si="36"/>
        <v>5222.3525363700737</v>
      </c>
      <c r="AN36" s="2">
        <f t="shared" si="37"/>
        <v>313.34115218220444</v>
      </c>
      <c r="AO36" s="1">
        <f t="shared" si="38"/>
        <v>0.36213541711254565</v>
      </c>
    </row>
    <row r="37" spans="1:41" x14ac:dyDescent="0.25">
      <c r="A37">
        <f t="shared" si="4"/>
        <v>29</v>
      </c>
      <c r="B37" s="2">
        <f t="shared" si="5"/>
        <v>1775.8446902974065</v>
      </c>
      <c r="C37" s="2">
        <f t="shared" si="6"/>
        <v>337.41049115650725</v>
      </c>
      <c r="D37" s="2">
        <f t="shared" si="7"/>
        <v>372.92738496245533</v>
      </c>
      <c r="E37" s="2">
        <f t="shared" si="8"/>
        <v>1930.5479005989987</v>
      </c>
      <c r="F37" s="2">
        <f t="shared" si="9"/>
        <v>1966.064794404947</v>
      </c>
      <c r="G37" s="2">
        <f t="shared" si="10"/>
        <v>117.96388766429681</v>
      </c>
      <c r="H37" s="1">
        <f t="shared" si="0"/>
        <v>1.1071152816160312</v>
      </c>
      <c r="I37" s="1">
        <v>1</v>
      </c>
      <c r="K37" s="2">
        <f t="shared" si="11"/>
        <v>3118.651451949559</v>
      </c>
      <c r="L37" s="2">
        <f t="shared" si="12"/>
        <v>592.5437758704162</v>
      </c>
      <c r="M37" s="2">
        <f t="shared" si="13"/>
        <v>654.91680490940735</v>
      </c>
      <c r="N37" s="2">
        <f t="shared" si="14"/>
        <v>2437.7206338467199</v>
      </c>
      <c r="O37" s="2">
        <f t="shared" si="15"/>
        <v>2500.0936628857112</v>
      </c>
      <c r="P37" s="2">
        <f t="shared" si="16"/>
        <v>150.00561977314266</v>
      </c>
      <c r="Q37" s="1">
        <f t="shared" si="17"/>
        <v>0.80165856986770045</v>
      </c>
      <c r="S37" s="2">
        <f t="shared" si="18"/>
        <v>5418.3878989747709</v>
      </c>
      <c r="T37" s="2">
        <f t="shared" si="19"/>
        <v>1029.4937008052066</v>
      </c>
      <c r="U37" s="2">
        <f t="shared" si="20"/>
        <v>1137.8614587847019</v>
      </c>
      <c r="V37" s="2">
        <f t="shared" si="21"/>
        <v>3142.6649814053626</v>
      </c>
      <c r="W37" s="2">
        <f t="shared" si="22"/>
        <v>3251.0327393848575</v>
      </c>
      <c r="X37" s="2">
        <f t="shared" si="23"/>
        <v>195.06196436309145</v>
      </c>
      <c r="Y37" s="1">
        <f t="shared" si="24"/>
        <v>0.59999999999999909</v>
      </c>
      <c r="AA37" s="2">
        <f t="shared" si="25"/>
        <v>9317.2748972902318</v>
      </c>
      <c r="AB37" s="2">
        <f t="shared" si="26"/>
        <v>1770.2822304851441</v>
      </c>
      <c r="AC37" s="2">
        <f t="shared" si="27"/>
        <v>1956.6277284309485</v>
      </c>
      <c r="AD37" s="2">
        <f t="shared" si="28"/>
        <v>4132.8202182143805</v>
      </c>
      <c r="AE37" s="2">
        <f t="shared" si="29"/>
        <v>4319.1657161601843</v>
      </c>
      <c r="AF37" s="2">
        <f t="shared" si="30"/>
        <v>259.14994296961106</v>
      </c>
      <c r="AG37" s="1">
        <f t="shared" si="31"/>
        <v>0.46356534112955483</v>
      </c>
      <c r="AI37" s="2">
        <f t="shared" si="32"/>
        <v>15863.092971714943</v>
      </c>
      <c r="AJ37" s="2">
        <f t="shared" si="33"/>
        <v>3013.987664625839</v>
      </c>
      <c r="AK37" s="2">
        <f t="shared" si="34"/>
        <v>3331.2495240601379</v>
      </c>
      <c r="AL37" s="2">
        <f t="shared" si="35"/>
        <v>5535.6936885522782</v>
      </c>
      <c r="AM37" s="2">
        <f t="shared" si="36"/>
        <v>5852.9555479865767</v>
      </c>
      <c r="AN37" s="2">
        <f t="shared" si="37"/>
        <v>351.17733287919458</v>
      </c>
      <c r="AO37" s="1">
        <f t="shared" si="38"/>
        <v>0.36896685649027117</v>
      </c>
    </row>
    <row r="38" spans="1:41" x14ac:dyDescent="0.25">
      <c r="A38">
        <f t="shared" si="4"/>
        <v>30</v>
      </c>
      <c r="B38" s="2">
        <f t="shared" si="5"/>
        <v>1811.3615841033547</v>
      </c>
      <c r="C38" s="2">
        <f t="shared" si="6"/>
        <v>344.15870097963739</v>
      </c>
      <c r="D38" s="2">
        <f t="shared" si="7"/>
        <v>380.38593266170449</v>
      </c>
      <c r="E38" s="2">
        <f t="shared" si="8"/>
        <v>2084.0286820692436</v>
      </c>
      <c r="F38" s="2">
        <f t="shared" si="9"/>
        <v>2120.2559137513108</v>
      </c>
      <c r="G38" s="2">
        <f t="shared" si="10"/>
        <v>127.21535482507865</v>
      </c>
      <c r="H38" s="1">
        <f t="shared" si="0"/>
        <v>1.1705315671696011</v>
      </c>
      <c r="I38" s="1">
        <v>1</v>
      </c>
      <c r="K38" s="2">
        <f t="shared" si="11"/>
        <v>3243.3975100275416</v>
      </c>
      <c r="L38" s="2">
        <f t="shared" si="12"/>
        <v>616.24552690523285</v>
      </c>
      <c r="M38" s="2">
        <f t="shared" si="13"/>
        <v>681.11347710578366</v>
      </c>
      <c r="N38" s="2">
        <f t="shared" si="14"/>
        <v>2650.099282658854</v>
      </c>
      <c r="O38" s="2">
        <f t="shared" si="15"/>
        <v>2714.9672328594047</v>
      </c>
      <c r="P38" s="2">
        <f t="shared" si="16"/>
        <v>162.89803397156427</v>
      </c>
      <c r="Q38" s="1">
        <f t="shared" si="17"/>
        <v>0.83707508082669468</v>
      </c>
      <c r="S38" s="2">
        <f t="shared" si="18"/>
        <v>5743.4911729132573</v>
      </c>
      <c r="T38" s="2">
        <f t="shared" si="19"/>
        <v>1091.263322853519</v>
      </c>
      <c r="U38" s="2">
        <f t="shared" si="20"/>
        <v>1206.133146311784</v>
      </c>
      <c r="V38" s="2">
        <f t="shared" si="21"/>
        <v>3446.0947037479491</v>
      </c>
      <c r="W38" s="2">
        <f t="shared" si="22"/>
        <v>3560.9645272062144</v>
      </c>
      <c r="X38" s="2">
        <f t="shared" si="23"/>
        <v>213.65787163237286</v>
      </c>
      <c r="Y38" s="1">
        <f t="shared" si="24"/>
        <v>0.61999999999999911</v>
      </c>
      <c r="AA38" s="2">
        <f t="shared" si="25"/>
        <v>10062.656889073451</v>
      </c>
      <c r="AB38" s="2">
        <f t="shared" si="26"/>
        <v>1911.9048089239557</v>
      </c>
      <c r="AC38" s="2">
        <f t="shared" si="27"/>
        <v>2113.1579467054244</v>
      </c>
      <c r="AD38" s="2">
        <f t="shared" si="28"/>
        <v>4578.3156591297957</v>
      </c>
      <c r="AE38" s="2">
        <f t="shared" si="29"/>
        <v>4779.5687969112641</v>
      </c>
      <c r="AF38" s="2">
        <f t="shared" si="30"/>
        <v>286.77412781467586</v>
      </c>
      <c r="AG38" s="1">
        <f t="shared" si="31"/>
        <v>0.47498079777530378</v>
      </c>
      <c r="AI38" s="2">
        <f t="shared" si="32"/>
        <v>17449.402268886439</v>
      </c>
      <c r="AJ38" s="2">
        <f t="shared" si="33"/>
        <v>3315.3864310884233</v>
      </c>
      <c r="AK38" s="2">
        <f t="shared" si="34"/>
        <v>3664.3744764661519</v>
      </c>
      <c r="AL38" s="2">
        <f t="shared" si="35"/>
        <v>6204.1328808657709</v>
      </c>
      <c r="AM38" s="2">
        <f t="shared" si="36"/>
        <v>6553.1209262434986</v>
      </c>
      <c r="AN38" s="2">
        <f t="shared" si="37"/>
        <v>393.18725557460988</v>
      </c>
      <c r="AO38" s="1">
        <f t="shared" si="38"/>
        <v>0.37554987989062483</v>
      </c>
    </row>
    <row r="39" spans="1:41" x14ac:dyDescent="0.25">
      <c r="A39">
        <f t="shared" si="4"/>
        <v>31</v>
      </c>
      <c r="B39" s="2">
        <f t="shared" si="5"/>
        <v>1847.588815785422</v>
      </c>
      <c r="C39" s="2">
        <f t="shared" si="6"/>
        <v>351.04187499923017</v>
      </c>
      <c r="D39" s="2">
        <f t="shared" si="7"/>
        <v>387.99365131493857</v>
      </c>
      <c r="E39" s="2">
        <f t="shared" si="8"/>
        <v>2247.4712685763893</v>
      </c>
      <c r="F39" s="2">
        <f t="shared" si="9"/>
        <v>2284.423044892098</v>
      </c>
      <c r="G39" s="2">
        <f t="shared" si="10"/>
        <v>137.06538269352586</v>
      </c>
      <c r="H39" s="1">
        <f t="shared" si="0"/>
        <v>1.2364347658821344</v>
      </c>
      <c r="I39" s="1">
        <v>1</v>
      </c>
      <c r="K39" s="2">
        <f t="shared" si="11"/>
        <v>3373.1334104286434</v>
      </c>
      <c r="L39" s="2">
        <f t="shared" si="12"/>
        <v>640.89534798144223</v>
      </c>
      <c r="M39" s="2">
        <f t="shared" si="13"/>
        <v>708.35801619001506</v>
      </c>
      <c r="N39" s="2">
        <f t="shared" si="14"/>
        <v>2877.8652668309692</v>
      </c>
      <c r="O39" s="2">
        <f t="shared" si="15"/>
        <v>2945.3279350395419</v>
      </c>
      <c r="P39" s="2">
        <f t="shared" si="16"/>
        <v>176.71967610237252</v>
      </c>
      <c r="Q39" s="1">
        <f t="shared" si="17"/>
        <v>0.87317267853490033</v>
      </c>
      <c r="S39" s="2">
        <f t="shared" si="18"/>
        <v>6088.1006432880531</v>
      </c>
      <c r="T39" s="2">
        <f t="shared" si="19"/>
        <v>1156.7391222247302</v>
      </c>
      <c r="U39" s="2">
        <f t="shared" si="20"/>
        <v>1278.5011350904911</v>
      </c>
      <c r="V39" s="2">
        <f t="shared" si="21"/>
        <v>3774.6223988385873</v>
      </c>
      <c r="W39" s="2">
        <f t="shared" si="22"/>
        <v>3896.3844117043477</v>
      </c>
      <c r="X39" s="2">
        <f t="shared" si="23"/>
        <v>233.78306470226084</v>
      </c>
      <c r="Y39" s="1">
        <f t="shared" si="24"/>
        <v>0.63999999999999901</v>
      </c>
      <c r="AA39" s="2">
        <f t="shared" si="25"/>
        <v>10867.669440199328</v>
      </c>
      <c r="AB39" s="2">
        <f t="shared" si="26"/>
        <v>2064.8571936378726</v>
      </c>
      <c r="AC39" s="2">
        <f t="shared" si="27"/>
        <v>2282.2105824418586</v>
      </c>
      <c r="AD39" s="2">
        <f t="shared" si="28"/>
        <v>5066.3429247259401</v>
      </c>
      <c r="AE39" s="2">
        <f t="shared" si="29"/>
        <v>5283.6963135299266</v>
      </c>
      <c r="AF39" s="2">
        <f t="shared" si="30"/>
        <v>317.02177881179557</v>
      </c>
      <c r="AG39" s="1">
        <f t="shared" si="31"/>
        <v>0.48618485707576103</v>
      </c>
      <c r="AI39" s="2">
        <f t="shared" si="32"/>
        <v>19194.342495775083</v>
      </c>
      <c r="AJ39" s="2">
        <f t="shared" si="33"/>
        <v>3646.925074197266</v>
      </c>
      <c r="AK39" s="2">
        <f t="shared" si="34"/>
        <v>4030.8119241127674</v>
      </c>
      <c r="AL39" s="2">
        <f t="shared" si="35"/>
        <v>6946.3081818181081</v>
      </c>
      <c r="AM39" s="2">
        <f t="shared" si="36"/>
        <v>7330.1950317336086</v>
      </c>
      <c r="AN39" s="2">
        <f t="shared" si="37"/>
        <v>439.8117019040165</v>
      </c>
      <c r="AO39" s="1">
        <f t="shared" si="38"/>
        <v>0.38189352062187476</v>
      </c>
    </row>
    <row r="40" spans="1:41" x14ac:dyDescent="0.25">
      <c r="A40">
        <f t="shared" si="4"/>
        <v>32</v>
      </c>
      <c r="B40" s="2">
        <f t="shared" si="5"/>
        <v>1884.5405921011304</v>
      </c>
      <c r="C40" s="2">
        <f t="shared" si="6"/>
        <v>358.0627124992148</v>
      </c>
      <c r="D40" s="2">
        <f t="shared" si="7"/>
        <v>395.75352434123738</v>
      </c>
      <c r="E40" s="2">
        <f t="shared" si="8"/>
        <v>2421.4884275856239</v>
      </c>
      <c r="F40" s="2">
        <f t="shared" si="9"/>
        <v>2459.1792394276467</v>
      </c>
      <c r="G40" s="2">
        <f t="shared" si="10"/>
        <v>147.5507543656588</v>
      </c>
      <c r="H40" s="1">
        <f t="shared" si="0"/>
        <v>1.3049224037598652</v>
      </c>
      <c r="I40" s="1">
        <v>1</v>
      </c>
      <c r="K40" s="2">
        <f t="shared" si="11"/>
        <v>3508.0587468457893</v>
      </c>
      <c r="L40" s="2">
        <f t="shared" si="12"/>
        <v>666.5311619007</v>
      </c>
      <c r="M40" s="2">
        <f t="shared" si="13"/>
        <v>736.6923368376157</v>
      </c>
      <c r="N40" s="2">
        <f t="shared" si="14"/>
        <v>3122.0476111419143</v>
      </c>
      <c r="O40" s="2">
        <f t="shared" si="15"/>
        <v>3192.2087860788297</v>
      </c>
      <c r="P40" s="2">
        <f t="shared" si="16"/>
        <v>191.53252716472977</v>
      </c>
      <c r="Q40" s="1">
        <f t="shared" si="17"/>
        <v>0.90996446081441751</v>
      </c>
      <c r="S40" s="2">
        <f t="shared" si="18"/>
        <v>6453.3866818853367</v>
      </c>
      <c r="T40" s="2">
        <f t="shared" si="19"/>
        <v>1226.1434695582141</v>
      </c>
      <c r="U40" s="2">
        <f t="shared" si="20"/>
        <v>1355.2112031959207</v>
      </c>
      <c r="V40" s="2">
        <f t="shared" si="21"/>
        <v>4130.1674764066083</v>
      </c>
      <c r="W40" s="2">
        <f t="shared" si="22"/>
        <v>4259.235210044315</v>
      </c>
      <c r="X40" s="2">
        <f t="shared" si="23"/>
        <v>255.55411260265888</v>
      </c>
      <c r="Y40" s="1">
        <f t="shared" si="24"/>
        <v>0.65999999999999892</v>
      </c>
      <c r="AA40" s="2">
        <f t="shared" si="25"/>
        <v>11737.082995415276</v>
      </c>
      <c r="AB40" s="2">
        <f t="shared" si="26"/>
        <v>2230.0457691289025</v>
      </c>
      <c r="AC40" s="2">
        <f t="shared" si="27"/>
        <v>2464.7874290372079</v>
      </c>
      <c r="AD40" s="2">
        <f t="shared" si="28"/>
        <v>5600.7180923417218</v>
      </c>
      <c r="AE40" s="2">
        <f t="shared" si="29"/>
        <v>5835.4597522500262</v>
      </c>
      <c r="AF40" s="2">
        <f t="shared" si="30"/>
        <v>350.12758513500154</v>
      </c>
      <c r="AG40" s="1">
        <f t="shared" si="31"/>
        <v>0.49718143379658009</v>
      </c>
      <c r="AI40" s="2">
        <f t="shared" si="32"/>
        <v>21113.776745352592</v>
      </c>
      <c r="AJ40" s="2">
        <f t="shared" si="33"/>
        <v>4011.6175816169925</v>
      </c>
      <c r="AK40" s="2">
        <f t="shared" si="34"/>
        <v>4433.8931165240438</v>
      </c>
      <c r="AL40" s="2">
        <f t="shared" si="35"/>
        <v>7770.0067336376251</v>
      </c>
      <c r="AM40" s="2">
        <f t="shared" si="36"/>
        <v>8192.2822685446772</v>
      </c>
      <c r="AN40" s="2">
        <f t="shared" si="37"/>
        <v>491.53693611268062</v>
      </c>
      <c r="AO40" s="1">
        <f t="shared" si="38"/>
        <v>0.38800648350835204</v>
      </c>
    </row>
    <row r="41" spans="1:41" x14ac:dyDescent="0.25">
      <c r="A41">
        <f t="shared" si="4"/>
        <v>33</v>
      </c>
      <c r="B41" s="2">
        <f t="shared" si="5"/>
        <v>1922.2314039431531</v>
      </c>
      <c r="C41" s="2">
        <f t="shared" si="6"/>
        <v>365.22396674919906</v>
      </c>
      <c r="D41" s="2">
        <f t="shared" si="7"/>
        <v>403.66859482806211</v>
      </c>
      <c r="E41" s="2">
        <f t="shared" si="8"/>
        <v>2606.7299937933058</v>
      </c>
      <c r="F41" s="2">
        <f t="shared" si="9"/>
        <v>2645.1746218721687</v>
      </c>
      <c r="G41" s="2">
        <f t="shared" si="10"/>
        <v>158.71047731233011</v>
      </c>
      <c r="H41" s="1">
        <f t="shared" si="0"/>
        <v>1.3760958313582914</v>
      </c>
      <c r="I41" s="1">
        <v>1</v>
      </c>
      <c r="K41" s="2">
        <f t="shared" si="11"/>
        <v>3648.3810967196209</v>
      </c>
      <c r="L41" s="2">
        <f t="shared" si="12"/>
        <v>693.19240837672794</v>
      </c>
      <c r="M41" s="2">
        <f t="shared" si="13"/>
        <v>766.16003031112041</v>
      </c>
      <c r="N41" s="2">
        <f t="shared" si="14"/>
        <v>3383.7413132435595</v>
      </c>
      <c r="O41" s="2">
        <f t="shared" si="15"/>
        <v>3456.7089351779523</v>
      </c>
      <c r="P41" s="2">
        <f t="shared" si="16"/>
        <v>207.40253611067712</v>
      </c>
      <c r="Q41" s="1">
        <f t="shared" si="17"/>
        <v>0.94746377736854093</v>
      </c>
      <c r="S41" s="2">
        <f t="shared" si="18"/>
        <v>6840.5898827984574</v>
      </c>
      <c r="T41" s="2">
        <f t="shared" si="19"/>
        <v>1299.712077731707</v>
      </c>
      <c r="U41" s="2">
        <f t="shared" si="20"/>
        <v>1436.5238753876761</v>
      </c>
      <c r="V41" s="2">
        <f t="shared" si="21"/>
        <v>4514.7893226469741</v>
      </c>
      <c r="W41" s="2">
        <f t="shared" si="22"/>
        <v>4651.6011203029429</v>
      </c>
      <c r="X41" s="2">
        <f t="shared" si="23"/>
        <v>279.09606721817659</v>
      </c>
      <c r="Y41" s="1">
        <f t="shared" si="24"/>
        <v>0.67999999999999883</v>
      </c>
      <c r="AA41" s="2">
        <f t="shared" si="25"/>
        <v>12676.049635048499</v>
      </c>
      <c r="AB41" s="2">
        <f t="shared" si="26"/>
        <v>2408.4494306592151</v>
      </c>
      <c r="AC41" s="2">
        <f t="shared" si="27"/>
        <v>2661.9704233601847</v>
      </c>
      <c r="AD41" s="2">
        <f t="shared" si="28"/>
        <v>6185.5873373850281</v>
      </c>
      <c r="AE41" s="2">
        <f t="shared" si="29"/>
        <v>6439.1083300859973</v>
      </c>
      <c r="AF41" s="2">
        <f t="shared" si="30"/>
        <v>386.34649980515985</v>
      </c>
      <c r="AG41" s="1">
        <f t="shared" si="31"/>
        <v>0.50797437020775449</v>
      </c>
      <c r="AI41" s="2">
        <f t="shared" si="32"/>
        <v>23225.154419887855</v>
      </c>
      <c r="AJ41" s="2">
        <f t="shared" si="33"/>
        <v>4412.7793397786927</v>
      </c>
      <c r="AK41" s="2">
        <f t="shared" si="34"/>
        <v>4877.2824281764497</v>
      </c>
      <c r="AL41" s="2">
        <f t="shared" si="35"/>
        <v>8683.8192046573586</v>
      </c>
      <c r="AM41" s="2">
        <f t="shared" si="36"/>
        <v>9148.3222930551165</v>
      </c>
      <c r="AN41" s="2">
        <f t="shared" si="37"/>
        <v>548.89933758330699</v>
      </c>
      <c r="AO41" s="1">
        <f t="shared" si="38"/>
        <v>0.39389715683532106</v>
      </c>
    </row>
    <row r="42" spans="1:41" x14ac:dyDescent="0.25">
      <c r="A42">
        <f t="shared" si="4"/>
        <v>34</v>
      </c>
      <c r="B42" s="2">
        <f t="shared" si="5"/>
        <v>1960.6760320220162</v>
      </c>
      <c r="C42" s="2">
        <f t="shared" si="6"/>
        <v>372.52844608418309</v>
      </c>
      <c r="D42" s="2">
        <f t="shared" si="7"/>
        <v>411.74196672462341</v>
      </c>
      <c r="E42" s="2">
        <f t="shared" si="8"/>
        <v>2803.8850991844988</v>
      </c>
      <c r="F42" s="2">
        <f t="shared" si="9"/>
        <v>2843.0986198249393</v>
      </c>
      <c r="G42" s="2">
        <f t="shared" si="10"/>
        <v>170.58591718949634</v>
      </c>
      <c r="H42" s="1">
        <f t="shared" si="0"/>
        <v>1.4500603737644988</v>
      </c>
      <c r="I42" s="1">
        <v>1</v>
      </c>
      <c r="K42" s="2">
        <f t="shared" si="11"/>
        <v>3794.3163405884061</v>
      </c>
      <c r="L42" s="2">
        <f t="shared" si="12"/>
        <v>720.92010471179719</v>
      </c>
      <c r="M42" s="2">
        <f t="shared" si="13"/>
        <v>796.80643152356527</v>
      </c>
      <c r="N42" s="2">
        <f t="shared" si="14"/>
        <v>3664.1114712886292</v>
      </c>
      <c r="O42" s="2">
        <f t="shared" si="15"/>
        <v>3739.9977981003972</v>
      </c>
      <c r="P42" s="2">
        <f t="shared" si="16"/>
        <v>224.39986788602383</v>
      </c>
      <c r="Q42" s="1">
        <f t="shared" si="17"/>
        <v>0.98568423462562815</v>
      </c>
      <c r="S42" s="2">
        <f t="shared" si="18"/>
        <v>7251.0252757663657</v>
      </c>
      <c r="T42" s="2">
        <f t="shared" si="19"/>
        <v>1377.6948023956095</v>
      </c>
      <c r="U42" s="2">
        <f t="shared" si="20"/>
        <v>1522.7153079109366</v>
      </c>
      <c r="V42" s="2">
        <f t="shared" si="21"/>
        <v>4930.6971875211193</v>
      </c>
      <c r="W42" s="2">
        <f t="shared" si="22"/>
        <v>5075.7176930364467</v>
      </c>
      <c r="X42" s="2">
        <f t="shared" si="23"/>
        <v>304.54306158218679</v>
      </c>
      <c r="Y42" s="1">
        <f t="shared" si="24"/>
        <v>0.69999999999999873</v>
      </c>
      <c r="AA42" s="2">
        <f t="shared" si="25"/>
        <v>13690.133605852379</v>
      </c>
      <c r="AB42" s="2">
        <f t="shared" si="26"/>
        <v>2601.1253851119523</v>
      </c>
      <c r="AC42" s="2">
        <f t="shared" si="27"/>
        <v>2874.9280572289995</v>
      </c>
      <c r="AD42" s="2">
        <f t="shared" si="28"/>
        <v>6825.4548298911568</v>
      </c>
      <c r="AE42" s="2">
        <f t="shared" si="29"/>
        <v>7099.257502008204</v>
      </c>
      <c r="AF42" s="2">
        <f t="shared" si="30"/>
        <v>425.95545012049223</v>
      </c>
      <c r="AG42" s="1">
        <f t="shared" si="31"/>
        <v>0.51856743742612932</v>
      </c>
      <c r="AI42" s="2">
        <f t="shared" si="32"/>
        <v>25547.669861876642</v>
      </c>
      <c r="AJ42" s="2">
        <f t="shared" si="33"/>
        <v>4854.0572737565617</v>
      </c>
      <c r="AK42" s="2">
        <f t="shared" si="34"/>
        <v>5365.0106709940947</v>
      </c>
      <c r="AL42" s="2">
        <f t="shared" si="35"/>
        <v>9697.2216306384234</v>
      </c>
      <c r="AM42" s="2">
        <f t="shared" si="36"/>
        <v>10208.175027875955</v>
      </c>
      <c r="AN42" s="2">
        <f t="shared" si="37"/>
        <v>612.49050167255734</v>
      </c>
      <c r="AO42" s="1">
        <f t="shared" si="38"/>
        <v>0.39957362385949113</v>
      </c>
    </row>
    <row r="43" spans="1:41" x14ac:dyDescent="0.25">
      <c r="A43">
        <f t="shared" si="4"/>
        <v>35</v>
      </c>
      <c r="B43" s="2">
        <f t="shared" si="5"/>
        <v>1999.8895526624565</v>
      </c>
      <c r="C43" s="2">
        <f t="shared" si="6"/>
        <v>379.97901500586676</v>
      </c>
      <c r="D43" s="2">
        <f t="shared" si="7"/>
        <v>419.97680605911586</v>
      </c>
      <c r="E43" s="2">
        <f t="shared" si="8"/>
        <v>3013.6845370144356</v>
      </c>
      <c r="F43" s="2">
        <f t="shared" si="9"/>
        <v>3053.6823280676849</v>
      </c>
      <c r="G43" s="2">
        <f t="shared" si="10"/>
        <v>183.22093968406108</v>
      </c>
      <c r="H43" s="1">
        <f t="shared" si="0"/>
        <v>1.5269254864611459</v>
      </c>
      <c r="I43" s="1">
        <v>1</v>
      </c>
      <c r="K43" s="2">
        <f t="shared" si="11"/>
        <v>3946.0889942119425</v>
      </c>
      <c r="L43" s="2">
        <f t="shared" si="12"/>
        <v>749.75690890026908</v>
      </c>
      <c r="M43" s="2">
        <f t="shared" si="13"/>
        <v>828.67868878450793</v>
      </c>
      <c r="N43" s="2">
        <f t="shared" si="14"/>
        <v>3964.3976659864211</v>
      </c>
      <c r="O43" s="2">
        <f t="shared" si="15"/>
        <v>4043.3194458706603</v>
      </c>
      <c r="P43" s="2">
        <f t="shared" si="16"/>
        <v>242.5991667522396</v>
      </c>
      <c r="Q43" s="1">
        <f t="shared" si="17"/>
        <v>1.024639700676121</v>
      </c>
      <c r="S43" s="2">
        <f t="shared" si="18"/>
        <v>7686.0867923123478</v>
      </c>
      <c r="T43" s="2">
        <f t="shared" si="19"/>
        <v>1460.3564905393462</v>
      </c>
      <c r="U43" s="2">
        <f t="shared" si="20"/>
        <v>1614.0782263855929</v>
      </c>
      <c r="V43" s="2">
        <f t="shared" si="21"/>
        <v>5380.2607546186337</v>
      </c>
      <c r="W43" s="2">
        <f t="shared" si="22"/>
        <v>5533.9824904648804</v>
      </c>
      <c r="X43" s="2">
        <f t="shared" si="23"/>
        <v>332.03894942789282</v>
      </c>
      <c r="Y43" s="1">
        <f t="shared" si="24"/>
        <v>0.71999999999999864</v>
      </c>
      <c r="AA43" s="2">
        <f t="shared" si="25"/>
        <v>14785.34429432057</v>
      </c>
      <c r="AB43" s="2">
        <f t="shared" si="26"/>
        <v>2809.2154159209085</v>
      </c>
      <c r="AC43" s="2">
        <f t="shared" si="27"/>
        <v>3104.9223018073194</v>
      </c>
      <c r="AD43" s="2">
        <f t="shared" si="28"/>
        <v>7525.2129521286961</v>
      </c>
      <c r="AE43" s="2">
        <f t="shared" si="29"/>
        <v>7820.9198380151074</v>
      </c>
      <c r="AF43" s="2">
        <f t="shared" si="30"/>
        <v>469.25519028090645</v>
      </c>
      <c r="AG43" s="1">
        <f t="shared" si="31"/>
        <v>0.52896433673305288</v>
      </c>
      <c r="AI43" s="2">
        <f t="shared" si="32"/>
        <v>28102.43684806431</v>
      </c>
      <c r="AJ43" s="2">
        <f t="shared" si="33"/>
        <v>5339.4630011322188</v>
      </c>
      <c r="AK43" s="2">
        <f t="shared" si="34"/>
        <v>5901.5117380935044</v>
      </c>
      <c r="AL43" s="2">
        <f t="shared" si="35"/>
        <v>10820.665529548512</v>
      </c>
      <c r="AM43" s="2">
        <f t="shared" si="36"/>
        <v>11382.714266509796</v>
      </c>
      <c r="AN43" s="2">
        <f t="shared" si="37"/>
        <v>682.96285599058774</v>
      </c>
      <c r="AO43" s="1">
        <f t="shared" si="38"/>
        <v>0.40504367390096407</v>
      </c>
    </row>
    <row r="44" spans="1:41" x14ac:dyDescent="0.25">
      <c r="A44">
        <f t="shared" si="4"/>
        <v>36</v>
      </c>
      <c r="B44" s="2">
        <f t="shared" si="5"/>
        <v>2039.8873437157056</v>
      </c>
      <c r="C44" s="2">
        <f t="shared" si="6"/>
        <v>387.57859530598404</v>
      </c>
      <c r="D44" s="2">
        <f t="shared" si="7"/>
        <v>428.37634218029814</v>
      </c>
      <c r="E44" s="2">
        <f t="shared" si="8"/>
        <v>3236.9032677517462</v>
      </c>
      <c r="F44" s="2">
        <f t="shared" si="9"/>
        <v>3277.7010146260604</v>
      </c>
      <c r="G44" s="2">
        <f t="shared" si="10"/>
        <v>196.66206087756362</v>
      </c>
      <c r="H44" s="1">
        <f t="shared" si="0"/>
        <v>1.6068049173027596</v>
      </c>
      <c r="I44" s="1">
        <v>1</v>
      </c>
      <c r="K44" s="2">
        <f t="shared" si="11"/>
        <v>4103.9325539804204</v>
      </c>
      <c r="L44" s="2">
        <f t="shared" si="12"/>
        <v>779.74718525627986</v>
      </c>
      <c r="M44" s="2">
        <f t="shared" si="13"/>
        <v>861.8258363358882</v>
      </c>
      <c r="N44" s="2">
        <f t="shared" si="14"/>
        <v>4285.9186126228997</v>
      </c>
      <c r="O44" s="2">
        <f t="shared" si="15"/>
        <v>4367.9972637025076</v>
      </c>
      <c r="P44" s="2">
        <f t="shared" si="16"/>
        <v>262.07983582215047</v>
      </c>
      <c r="Q44" s="1">
        <f t="shared" si="17"/>
        <v>1.0643443103045078</v>
      </c>
      <c r="S44" s="2">
        <f t="shared" si="18"/>
        <v>8147.2519998510888</v>
      </c>
      <c r="T44" s="2">
        <f t="shared" si="19"/>
        <v>1547.9778799717069</v>
      </c>
      <c r="U44" s="2">
        <f t="shared" si="20"/>
        <v>1710.9229199687286</v>
      </c>
      <c r="V44" s="2">
        <f t="shared" si="21"/>
        <v>5866.0214398927728</v>
      </c>
      <c r="W44" s="2">
        <f t="shared" si="22"/>
        <v>6028.9664798897948</v>
      </c>
      <c r="X44" s="2">
        <f t="shared" si="23"/>
        <v>361.73798879338767</v>
      </c>
      <c r="Y44" s="1">
        <f t="shared" si="24"/>
        <v>0.73999999999999866</v>
      </c>
      <c r="AA44" s="2">
        <f t="shared" si="25"/>
        <v>15968.171837866217</v>
      </c>
      <c r="AB44" s="2">
        <f t="shared" si="26"/>
        <v>3033.9526491945812</v>
      </c>
      <c r="AC44" s="2">
        <f t="shared" si="27"/>
        <v>3353.3160859519053</v>
      </c>
      <c r="AD44" s="2">
        <f t="shared" si="28"/>
        <v>8290.1750282960147</v>
      </c>
      <c r="AE44" s="2">
        <f t="shared" si="29"/>
        <v>8609.5384650533379</v>
      </c>
      <c r="AF44" s="2">
        <f t="shared" si="30"/>
        <v>516.57230790320023</v>
      </c>
      <c r="AG44" s="1">
        <f t="shared" si="31"/>
        <v>0.53916870086762581</v>
      </c>
      <c r="AI44" s="2">
        <f t="shared" si="32"/>
        <v>30912.680532870741</v>
      </c>
      <c r="AJ44" s="2">
        <f t="shared" si="33"/>
        <v>5873.4093012454414</v>
      </c>
      <c r="AK44" s="2">
        <f t="shared" si="34"/>
        <v>6491.6629119028557</v>
      </c>
      <c r="AL44" s="2">
        <f t="shared" si="35"/>
        <v>12065.677122500383</v>
      </c>
      <c r="AM44" s="2">
        <f t="shared" si="36"/>
        <v>12683.930733157797</v>
      </c>
      <c r="AN44" s="2">
        <f t="shared" si="37"/>
        <v>761.03584398946782</v>
      </c>
      <c r="AO44" s="1">
        <f t="shared" si="38"/>
        <v>0.41031481303183798</v>
      </c>
    </row>
    <row r="45" spans="1:41" x14ac:dyDescent="0.25">
      <c r="A45">
        <f t="shared" si="4"/>
        <v>37</v>
      </c>
      <c r="B45" s="2">
        <f t="shared" si="5"/>
        <v>2080.6850905900196</v>
      </c>
      <c r="C45" s="2">
        <f t="shared" si="6"/>
        <v>395.33016721210373</v>
      </c>
      <c r="D45" s="2">
        <f t="shared" si="7"/>
        <v>436.94386902390409</v>
      </c>
      <c r="E45" s="2">
        <f t="shared" si="8"/>
        <v>3474.3630755036243</v>
      </c>
      <c r="F45" s="2">
        <f t="shared" si="9"/>
        <v>3515.9767773154244</v>
      </c>
      <c r="G45" s="2">
        <f t="shared" si="10"/>
        <v>210.95860663892546</v>
      </c>
      <c r="H45" s="1">
        <f t="shared" si="0"/>
        <v>1.6898168748440445</v>
      </c>
      <c r="I45" s="1">
        <v>1</v>
      </c>
      <c r="K45" s="2">
        <f t="shared" si="11"/>
        <v>4268.089856139637</v>
      </c>
      <c r="L45" s="2">
        <f t="shared" si="12"/>
        <v>810.93707266653109</v>
      </c>
      <c r="M45" s="2">
        <f t="shared" si="13"/>
        <v>896.2988697893237</v>
      </c>
      <c r="N45" s="2">
        <f t="shared" si="14"/>
        <v>4630.0770995246585</v>
      </c>
      <c r="O45" s="2">
        <f t="shared" si="15"/>
        <v>4715.4388966474507</v>
      </c>
      <c r="P45" s="2">
        <f t="shared" si="16"/>
        <v>282.92633379884705</v>
      </c>
      <c r="Q45" s="1">
        <f t="shared" si="17"/>
        <v>1.1048124701180559</v>
      </c>
      <c r="S45" s="2">
        <f t="shared" si="18"/>
        <v>8636.0871198421537</v>
      </c>
      <c r="T45" s="2">
        <f t="shared" si="19"/>
        <v>1640.8565527700093</v>
      </c>
      <c r="U45" s="2">
        <f t="shared" si="20"/>
        <v>1813.5782951668523</v>
      </c>
      <c r="V45" s="2">
        <f t="shared" si="21"/>
        <v>6390.7044686831823</v>
      </c>
      <c r="W45" s="2">
        <f t="shared" si="22"/>
        <v>6563.4262110800255</v>
      </c>
      <c r="X45" s="2">
        <f t="shared" si="23"/>
        <v>393.8055726648015</v>
      </c>
      <c r="Y45" s="1">
        <f t="shared" si="24"/>
        <v>0.75999999999999868</v>
      </c>
      <c r="AA45" s="2">
        <f t="shared" si="25"/>
        <v>17245.625584895515</v>
      </c>
      <c r="AB45" s="2">
        <f t="shared" si="26"/>
        <v>3276.6688611301479</v>
      </c>
      <c r="AC45" s="2">
        <f t="shared" si="27"/>
        <v>3621.5813728280582</v>
      </c>
      <c r="AD45" s="2">
        <f t="shared" si="28"/>
        <v>9126.1107729565374</v>
      </c>
      <c r="AE45" s="2">
        <f t="shared" si="29"/>
        <v>9471.0232846544495</v>
      </c>
      <c r="AF45" s="2">
        <f t="shared" si="30"/>
        <v>568.261397079267</v>
      </c>
      <c r="AG45" s="1">
        <f t="shared" si="31"/>
        <v>0.54918409529600321</v>
      </c>
      <c r="AI45" s="2">
        <f t="shared" si="32"/>
        <v>34003.948586157821</v>
      </c>
      <c r="AJ45" s="2">
        <f t="shared" si="33"/>
        <v>6460.7502313699861</v>
      </c>
      <c r="AK45" s="2">
        <f t="shared" si="34"/>
        <v>7140.8292030931425</v>
      </c>
      <c r="AL45" s="2">
        <f t="shared" si="35"/>
        <v>13444.966577147265</v>
      </c>
      <c r="AM45" s="2">
        <f t="shared" si="36"/>
        <v>14125.045548870419</v>
      </c>
      <c r="AN45" s="2">
        <f t="shared" si="37"/>
        <v>847.50273293222517</v>
      </c>
      <c r="AO45" s="1">
        <f t="shared" si="38"/>
        <v>0.41539427437613469</v>
      </c>
    </row>
    <row r="46" spans="1:41" x14ac:dyDescent="0.25">
      <c r="A46">
        <f t="shared" si="4"/>
        <v>38</v>
      </c>
      <c r="B46" s="2">
        <f t="shared" si="5"/>
        <v>2122.2987924018203</v>
      </c>
      <c r="C46" s="2">
        <f t="shared" si="6"/>
        <v>403.23677055634585</v>
      </c>
      <c r="D46" s="2">
        <f t="shared" si="7"/>
        <v>445.68274640438221</v>
      </c>
      <c r="E46" s="2">
        <f t="shared" si="8"/>
        <v>3726.9353839543501</v>
      </c>
      <c r="F46" s="2">
        <f t="shared" si="9"/>
        <v>3769.3813598023871</v>
      </c>
      <c r="G46" s="2">
        <f t="shared" si="10"/>
        <v>226.16288158814322</v>
      </c>
      <c r="H46" s="1">
        <f t="shared" si="0"/>
        <v>1.7760842032693012</v>
      </c>
      <c r="I46" s="1">
        <v>1</v>
      </c>
      <c r="K46" s="2">
        <f t="shared" si="11"/>
        <v>4438.8134503852225</v>
      </c>
      <c r="L46" s="2">
        <f t="shared" si="12"/>
        <v>843.37455557319231</v>
      </c>
      <c r="M46" s="2">
        <f t="shared" si="13"/>
        <v>932.15082458089671</v>
      </c>
      <c r="N46" s="2">
        <f t="shared" si="14"/>
        <v>4998.3652304462976</v>
      </c>
      <c r="O46" s="2">
        <f t="shared" si="15"/>
        <v>5087.1414994540019</v>
      </c>
      <c r="P46" s="2">
        <f t="shared" si="16"/>
        <v>305.22848996724008</v>
      </c>
      <c r="Q46" s="1">
        <f t="shared" si="17"/>
        <v>1.1460588637741724</v>
      </c>
      <c r="S46" s="2">
        <f t="shared" si="18"/>
        <v>9154.2523470326832</v>
      </c>
      <c r="T46" s="2">
        <f t="shared" si="19"/>
        <v>1739.3079459362098</v>
      </c>
      <c r="U46" s="2">
        <f t="shared" si="20"/>
        <v>1922.3929928768634</v>
      </c>
      <c r="V46" s="2">
        <f t="shared" si="21"/>
        <v>6957.2317837448272</v>
      </c>
      <c r="W46" s="2">
        <f t="shared" si="22"/>
        <v>7140.3168306854814</v>
      </c>
      <c r="X46" s="2">
        <f t="shared" si="23"/>
        <v>428.41900984112885</v>
      </c>
      <c r="Y46" s="1">
        <f t="shared" si="24"/>
        <v>0.77999999999999869</v>
      </c>
      <c r="AA46" s="2">
        <f t="shared" si="25"/>
        <v>18625.275631687156</v>
      </c>
      <c r="AB46" s="2">
        <f t="shared" si="26"/>
        <v>3538.8023700205599</v>
      </c>
      <c r="AC46" s="2">
        <f t="shared" si="27"/>
        <v>3911.3078826543028</v>
      </c>
      <c r="AD46" s="2">
        <f t="shared" si="28"/>
        <v>10039.284681733716</v>
      </c>
      <c r="AE46" s="2">
        <f t="shared" si="29"/>
        <v>10411.790194367459</v>
      </c>
      <c r="AF46" s="2">
        <f t="shared" si="30"/>
        <v>624.70741166204755</v>
      </c>
      <c r="AG46" s="1">
        <f t="shared" si="31"/>
        <v>0.55901401945718832</v>
      </c>
      <c r="AI46" s="2">
        <f t="shared" si="32"/>
        <v>37404.343444773607</v>
      </c>
      <c r="AJ46" s="2">
        <f t="shared" si="33"/>
        <v>7106.8252545069854</v>
      </c>
      <c r="AK46" s="2">
        <f t="shared" si="34"/>
        <v>7854.9121234024569</v>
      </c>
      <c r="AL46" s="2">
        <f t="shared" si="35"/>
        <v>14972.548281802645</v>
      </c>
      <c r="AM46" s="2">
        <f t="shared" si="36"/>
        <v>15720.635150698115</v>
      </c>
      <c r="AN46" s="2">
        <f t="shared" si="37"/>
        <v>943.2381090418869</v>
      </c>
      <c r="AO46" s="1">
        <f t="shared" si="38"/>
        <v>0.42028902803518425</v>
      </c>
    </row>
    <row r="47" spans="1:41" x14ac:dyDescent="0.25">
      <c r="A47">
        <f t="shared" si="4"/>
        <v>39</v>
      </c>
      <c r="B47" s="2">
        <f t="shared" si="5"/>
        <v>2164.7447682498569</v>
      </c>
      <c r="C47" s="2">
        <f t="shared" si="6"/>
        <v>411.30150596747279</v>
      </c>
      <c r="D47" s="2">
        <f t="shared" si="7"/>
        <v>454.59640133246995</v>
      </c>
      <c r="E47" s="2">
        <f t="shared" si="8"/>
        <v>3995.5442413905303</v>
      </c>
      <c r="F47" s="2">
        <f t="shared" si="9"/>
        <v>4038.8391367555278</v>
      </c>
      <c r="G47" s="2">
        <f t="shared" si="10"/>
        <v>242.33034820533166</v>
      </c>
      <c r="H47" s="1">
        <f t="shared" si="0"/>
        <v>1.8657345641818228</v>
      </c>
      <c r="I47" s="1">
        <v>1</v>
      </c>
      <c r="K47" s="2">
        <f t="shared" si="11"/>
        <v>4616.365988400632</v>
      </c>
      <c r="L47" s="2">
        <f t="shared" si="12"/>
        <v>877.10953779612009</v>
      </c>
      <c r="M47" s="2">
        <f t="shared" si="13"/>
        <v>969.43685756413265</v>
      </c>
      <c r="N47" s="2">
        <f t="shared" si="14"/>
        <v>5392.3699894212423</v>
      </c>
      <c r="O47" s="2">
        <f t="shared" si="15"/>
        <v>5484.6973091892551</v>
      </c>
      <c r="P47" s="2">
        <f t="shared" si="16"/>
        <v>329.0818385513553</v>
      </c>
      <c r="Q47" s="1">
        <f t="shared" si="17"/>
        <v>1.1880984573082911</v>
      </c>
      <c r="S47" s="2">
        <f t="shared" si="18"/>
        <v>9703.5074878546438</v>
      </c>
      <c r="T47" s="2">
        <f t="shared" si="19"/>
        <v>1843.6664226923824</v>
      </c>
      <c r="U47" s="2">
        <f t="shared" si="20"/>
        <v>2037.736572449475</v>
      </c>
      <c r="V47" s="2">
        <f t="shared" si="21"/>
        <v>7568.7358405266104</v>
      </c>
      <c r="W47" s="2">
        <f t="shared" si="22"/>
        <v>7762.8059902837031</v>
      </c>
      <c r="X47" s="2">
        <f t="shared" si="23"/>
        <v>465.76835941702217</v>
      </c>
      <c r="Y47" s="1">
        <f t="shared" si="24"/>
        <v>0.79999999999999871</v>
      </c>
      <c r="AA47" s="2">
        <f t="shared" si="25"/>
        <v>20115.297682222132</v>
      </c>
      <c r="AB47" s="2">
        <f t="shared" si="26"/>
        <v>3821.9065596222049</v>
      </c>
      <c r="AC47" s="2">
        <f t="shared" si="27"/>
        <v>4224.2125132666479</v>
      </c>
      <c r="AD47" s="2">
        <f t="shared" si="28"/>
        <v>11036.497606029507</v>
      </c>
      <c r="AE47" s="2">
        <f t="shared" si="29"/>
        <v>11438.80355967395</v>
      </c>
      <c r="AF47" s="2">
        <f t="shared" si="30"/>
        <v>686.32821358043702</v>
      </c>
      <c r="AG47" s="1">
        <f t="shared" si="31"/>
        <v>0.56866190798575889</v>
      </c>
      <c r="AI47" s="2">
        <f t="shared" si="32"/>
        <v>41144.777789250969</v>
      </c>
      <c r="AJ47" s="2">
        <f t="shared" si="33"/>
        <v>7817.5077799576839</v>
      </c>
      <c r="AK47" s="2">
        <f t="shared" si="34"/>
        <v>8640.4033357427033</v>
      </c>
      <c r="AL47" s="2">
        <f t="shared" si="35"/>
        <v>16663.873259740001</v>
      </c>
      <c r="AM47" s="2">
        <f t="shared" si="36"/>
        <v>17486.768815525022</v>
      </c>
      <c r="AN47" s="2">
        <f t="shared" si="37"/>
        <v>1049.2061289315013</v>
      </c>
      <c r="AO47" s="1">
        <f t="shared" si="38"/>
        <v>0.42500579065208666</v>
      </c>
    </row>
    <row r="48" spans="1:41" x14ac:dyDescent="0.25">
      <c r="A48">
        <f t="shared" si="4"/>
        <v>40</v>
      </c>
      <c r="B48" s="2">
        <f t="shared" si="5"/>
        <v>2208.0396636148539</v>
      </c>
      <c r="C48" s="2">
        <f t="shared" si="6"/>
        <v>419.52753608682224</v>
      </c>
      <c r="D48" s="2">
        <f t="shared" si="7"/>
        <v>463.68832935911928</v>
      </c>
      <c r="E48" s="2">
        <f t="shared" si="8"/>
        <v>4281.1694849608593</v>
      </c>
      <c r="F48" s="2">
        <f t="shared" si="9"/>
        <v>4325.3302782331557</v>
      </c>
      <c r="G48" s="2">
        <f t="shared" si="10"/>
        <v>259.51981669398936</v>
      </c>
      <c r="H48" s="1">
        <f t="shared" si="0"/>
        <v>1.9589006255222863</v>
      </c>
      <c r="I48" s="1">
        <v>1</v>
      </c>
      <c r="K48" s="2">
        <f t="shared" si="11"/>
        <v>4801.0206279366575</v>
      </c>
      <c r="L48" s="2">
        <f t="shared" si="12"/>
        <v>912.19391930796496</v>
      </c>
      <c r="M48" s="2">
        <f t="shared" si="13"/>
        <v>1008.2143318666981</v>
      </c>
      <c r="N48" s="2">
        <f t="shared" si="14"/>
        <v>5813.7791477406099</v>
      </c>
      <c r="O48" s="2">
        <f t="shared" si="15"/>
        <v>5909.7995602993433</v>
      </c>
      <c r="P48" s="2">
        <f t="shared" si="16"/>
        <v>354.58797361796059</v>
      </c>
      <c r="Q48" s="1">
        <f t="shared" si="17"/>
        <v>1.2309465045642196</v>
      </c>
      <c r="S48" s="2">
        <f t="shared" si="18"/>
        <v>10285.717937125923</v>
      </c>
      <c r="T48" s="2">
        <f t="shared" si="19"/>
        <v>1954.2864080539252</v>
      </c>
      <c r="U48" s="2">
        <f t="shared" si="20"/>
        <v>2160.0007667964437</v>
      </c>
      <c r="V48" s="2">
        <f t="shared" si="21"/>
        <v>8228.5743497007261</v>
      </c>
      <c r="W48" s="2">
        <f t="shared" si="22"/>
        <v>8434.2887084432441</v>
      </c>
      <c r="X48" s="2">
        <f t="shared" si="23"/>
        <v>506.05732250659463</v>
      </c>
      <c r="Y48" s="1">
        <f t="shared" si="24"/>
        <v>0.81999999999999884</v>
      </c>
      <c r="AA48" s="2">
        <f t="shared" si="25"/>
        <v>21724.521496799905</v>
      </c>
      <c r="AB48" s="2">
        <f t="shared" si="26"/>
        <v>4127.6590843919821</v>
      </c>
      <c r="AC48" s="2">
        <f t="shared" si="27"/>
        <v>4562.1495143279799</v>
      </c>
      <c r="AD48" s="2">
        <f t="shared" si="28"/>
        <v>12125.131773254387</v>
      </c>
      <c r="AE48" s="2">
        <f t="shared" si="29"/>
        <v>12559.622203190384</v>
      </c>
      <c r="AF48" s="2">
        <f t="shared" si="30"/>
        <v>753.57733219142301</v>
      </c>
      <c r="AG48" s="1">
        <f t="shared" si="31"/>
        <v>0.57813113191194831</v>
      </c>
      <c r="AI48" s="2">
        <f t="shared" si="32"/>
        <v>45259.255568176071</v>
      </c>
      <c r="AJ48" s="2">
        <f t="shared" si="33"/>
        <v>8599.2585579534534</v>
      </c>
      <c r="AK48" s="2">
        <f t="shared" si="34"/>
        <v>9504.4436693169755</v>
      </c>
      <c r="AL48" s="2">
        <f t="shared" si="35"/>
        <v>18535.974944456524</v>
      </c>
      <c r="AM48" s="2">
        <f t="shared" si="36"/>
        <v>19441.160055820048</v>
      </c>
      <c r="AN48" s="2">
        <f t="shared" si="37"/>
        <v>1166.4696033492028</v>
      </c>
      <c r="AO48" s="1">
        <f t="shared" si="38"/>
        <v>0.42955103462837441</v>
      </c>
    </row>
    <row r="49" spans="1:41" x14ac:dyDescent="0.25">
      <c r="A49">
        <f t="shared" si="4"/>
        <v>41</v>
      </c>
      <c r="B49" s="2">
        <f t="shared" si="5"/>
        <v>2252.2004568871512</v>
      </c>
      <c r="C49" s="2">
        <f t="shared" si="6"/>
        <v>427.91808680855871</v>
      </c>
      <c r="D49" s="2">
        <f t="shared" si="7"/>
        <v>472.9620959463017</v>
      </c>
      <c r="E49" s="2">
        <f t="shared" si="8"/>
        <v>4584.8500949271447</v>
      </c>
      <c r="F49" s="2">
        <f t="shared" si="9"/>
        <v>4629.8941040648879</v>
      </c>
      <c r="G49" s="2">
        <f t="shared" si="10"/>
        <v>277.79364624389325</v>
      </c>
      <c r="H49" s="1">
        <f t="shared" si="0"/>
        <v>2.0557202578957088</v>
      </c>
      <c r="I49" s="1">
        <v>1</v>
      </c>
      <c r="K49" s="2">
        <f t="shared" si="11"/>
        <v>4993.0614530541243</v>
      </c>
      <c r="L49" s="2">
        <f t="shared" si="12"/>
        <v>948.68167608028364</v>
      </c>
      <c r="M49" s="2">
        <f t="shared" si="13"/>
        <v>1048.542905141366</v>
      </c>
      <c r="N49" s="2">
        <f t="shared" si="14"/>
        <v>6264.3875339173037</v>
      </c>
      <c r="O49" s="2">
        <f t="shared" si="15"/>
        <v>6364.2487629783855</v>
      </c>
      <c r="P49" s="2">
        <f t="shared" si="16"/>
        <v>381.85492577870309</v>
      </c>
      <c r="Q49" s="1">
        <f t="shared" si="17"/>
        <v>1.2746185527289158</v>
      </c>
      <c r="S49" s="2">
        <f t="shared" si="18"/>
        <v>10902.861013353478</v>
      </c>
      <c r="T49" s="2">
        <f t="shared" si="19"/>
        <v>2071.5435925371607</v>
      </c>
      <c r="U49" s="2">
        <f t="shared" si="20"/>
        <v>2289.6008128042304</v>
      </c>
      <c r="V49" s="2">
        <f t="shared" si="21"/>
        <v>8940.3460309498387</v>
      </c>
      <c r="W49" s="2">
        <f t="shared" si="22"/>
        <v>9158.4032512169088</v>
      </c>
      <c r="X49" s="2">
        <f t="shared" si="23"/>
        <v>549.50419507301456</v>
      </c>
      <c r="Y49" s="1">
        <f t="shared" si="24"/>
        <v>0.83999999999999875</v>
      </c>
      <c r="AA49" s="2">
        <f t="shared" si="25"/>
        <v>23462.4832165439</v>
      </c>
      <c r="AB49" s="2">
        <f t="shared" si="26"/>
        <v>4457.8718111433409</v>
      </c>
      <c r="AC49" s="2">
        <f t="shared" si="27"/>
        <v>4927.1214754742186</v>
      </c>
      <c r="AD49" s="2">
        <f t="shared" si="28"/>
        <v>13313.199535381806</v>
      </c>
      <c r="AE49" s="2">
        <f t="shared" si="29"/>
        <v>13782.449199712682</v>
      </c>
      <c r="AF49" s="2">
        <f t="shared" si="30"/>
        <v>826.94695198276088</v>
      </c>
      <c r="AG49" s="1">
        <f t="shared" si="31"/>
        <v>0.58742499983950469</v>
      </c>
      <c r="AI49" s="2">
        <f t="shared" si="32"/>
        <v>49785.18112499368</v>
      </c>
      <c r="AJ49" s="2">
        <f t="shared" si="33"/>
        <v>9459.1844137487988</v>
      </c>
      <c r="AK49" s="2">
        <f t="shared" si="34"/>
        <v>10454.888036248673</v>
      </c>
      <c r="AL49" s="2">
        <f t="shared" si="35"/>
        <v>20607.629659169252</v>
      </c>
      <c r="AM49" s="2">
        <f t="shared" si="36"/>
        <v>21603.333281669125</v>
      </c>
      <c r="AN49" s="2">
        <f t="shared" si="37"/>
        <v>1296.1999969001474</v>
      </c>
      <c r="AO49" s="1">
        <f t="shared" si="38"/>
        <v>0.43393099700552445</v>
      </c>
    </row>
    <row r="50" spans="1:41" x14ac:dyDescent="0.25">
      <c r="A50">
        <f t="shared" si="4"/>
        <v>42</v>
      </c>
      <c r="B50" s="2">
        <f t="shared" si="5"/>
        <v>2297.2444660248943</v>
      </c>
      <c r="C50" s="2">
        <f t="shared" si="6"/>
        <v>436.47644854472992</v>
      </c>
      <c r="D50" s="2">
        <f t="shared" si="7"/>
        <v>482.42133786522777</v>
      </c>
      <c r="E50" s="2">
        <f t="shared" si="8"/>
        <v>4907.6877503087808</v>
      </c>
      <c r="F50" s="2">
        <f t="shared" si="9"/>
        <v>4953.6326396292789</v>
      </c>
      <c r="G50" s="2">
        <f t="shared" si="10"/>
        <v>297.2179583777567</v>
      </c>
      <c r="H50" s="1">
        <f t="shared" si="0"/>
        <v>2.1563367385975014</v>
      </c>
      <c r="I50" s="1">
        <v>1</v>
      </c>
      <c r="K50" s="2">
        <f t="shared" si="11"/>
        <v>5192.7839111762896</v>
      </c>
      <c r="L50" s="2">
        <f t="shared" si="12"/>
        <v>986.62894312349499</v>
      </c>
      <c r="M50" s="2">
        <f t="shared" si="13"/>
        <v>1090.4846213470207</v>
      </c>
      <c r="N50" s="2">
        <f t="shared" si="14"/>
        <v>6746.1036887570881</v>
      </c>
      <c r="O50" s="2">
        <f t="shared" si="15"/>
        <v>6849.9593669806145</v>
      </c>
      <c r="P50" s="2">
        <f t="shared" si="16"/>
        <v>410.99756201883685</v>
      </c>
      <c r="Q50" s="1">
        <f t="shared" si="17"/>
        <v>1.3191304479737027</v>
      </c>
      <c r="S50" s="2">
        <f t="shared" si="18"/>
        <v>11557.032674154687</v>
      </c>
      <c r="T50" s="2">
        <f t="shared" si="19"/>
        <v>2195.8362080893903</v>
      </c>
      <c r="U50" s="2">
        <f t="shared" si="20"/>
        <v>2426.9768615724843</v>
      </c>
      <c r="V50" s="2">
        <f t="shared" si="21"/>
        <v>9707.9074462899225</v>
      </c>
      <c r="W50" s="2">
        <f t="shared" si="22"/>
        <v>9939.0480997730156</v>
      </c>
      <c r="X50" s="2">
        <f t="shared" si="23"/>
        <v>596.34288598638091</v>
      </c>
      <c r="Y50" s="1">
        <f t="shared" si="24"/>
        <v>0.85999999999999865</v>
      </c>
      <c r="AA50" s="2">
        <f t="shared" si="25"/>
        <v>25339.481873867415</v>
      </c>
      <c r="AB50" s="2">
        <f t="shared" si="26"/>
        <v>4814.5015560348093</v>
      </c>
      <c r="AC50" s="2">
        <f t="shared" si="27"/>
        <v>5321.2911935121565</v>
      </c>
      <c r="AD50" s="2">
        <f t="shared" si="28"/>
        <v>14609.396151695444</v>
      </c>
      <c r="AE50" s="2">
        <f t="shared" si="29"/>
        <v>15116.18578917279</v>
      </c>
      <c r="AF50" s="2">
        <f t="shared" si="30"/>
        <v>906.97114735036735</v>
      </c>
      <c r="AG50" s="1">
        <f t="shared" si="31"/>
        <v>0.59654675910173605</v>
      </c>
      <c r="AI50" s="2">
        <f t="shared" si="32"/>
        <v>54763.699237493056</v>
      </c>
      <c r="AJ50" s="2">
        <f t="shared" si="33"/>
        <v>10405.102855123681</v>
      </c>
      <c r="AK50" s="2">
        <f t="shared" si="34"/>
        <v>11500.376839873541</v>
      </c>
      <c r="AL50" s="2">
        <f t="shared" si="35"/>
        <v>22899.533278569274</v>
      </c>
      <c r="AM50" s="2">
        <f t="shared" si="36"/>
        <v>23994.807263319133</v>
      </c>
      <c r="AN50" s="2">
        <f t="shared" si="37"/>
        <v>1439.688435799148</v>
      </c>
      <c r="AO50" s="1">
        <f t="shared" si="38"/>
        <v>0.43815168802350529</v>
      </c>
    </row>
    <row r="51" spans="1:41" x14ac:dyDescent="0.25">
      <c r="A51">
        <f t="shared" si="4"/>
        <v>43</v>
      </c>
      <c r="B51" s="2">
        <f t="shared" si="5"/>
        <v>2343.1893553453924</v>
      </c>
      <c r="C51" s="2">
        <f t="shared" si="6"/>
        <v>445.20597751562457</v>
      </c>
      <c r="D51" s="2">
        <f t="shared" si="7"/>
        <v>492.06976462253238</v>
      </c>
      <c r="E51" s="2">
        <f t="shared" si="8"/>
        <v>5250.8505980070358</v>
      </c>
      <c r="F51" s="2">
        <f t="shared" si="9"/>
        <v>5297.7143851139435</v>
      </c>
      <c r="G51" s="2">
        <f t="shared" si="10"/>
        <v>317.86286310683658</v>
      </c>
      <c r="H51" s="1">
        <f t="shared" si="0"/>
        <v>2.2608989636405403</v>
      </c>
      <c r="I51" s="1">
        <v>1</v>
      </c>
      <c r="K51" s="2">
        <f t="shared" si="11"/>
        <v>5400.4952676233415</v>
      </c>
      <c r="L51" s="2">
        <f t="shared" si="12"/>
        <v>1026.0941008484349</v>
      </c>
      <c r="M51" s="2">
        <f t="shared" si="13"/>
        <v>1134.1040062009017</v>
      </c>
      <c r="N51" s="2">
        <f t="shared" si="14"/>
        <v>7260.9569289994515</v>
      </c>
      <c r="O51" s="2">
        <f t="shared" si="15"/>
        <v>7368.9668343519188</v>
      </c>
      <c r="P51" s="2">
        <f t="shared" si="16"/>
        <v>442.1380100611151</v>
      </c>
      <c r="Q51" s="1">
        <f t="shared" si="17"/>
        <v>1.3644983412039662</v>
      </c>
      <c r="S51" s="2">
        <f t="shared" si="18"/>
        <v>12250.454634603968</v>
      </c>
      <c r="T51" s="2">
        <f t="shared" si="19"/>
        <v>2327.586380574754</v>
      </c>
      <c r="U51" s="2">
        <f t="shared" si="20"/>
        <v>2572.5954732668333</v>
      </c>
      <c r="V51" s="2">
        <f t="shared" si="21"/>
        <v>10535.390985759397</v>
      </c>
      <c r="W51" s="2">
        <f t="shared" si="22"/>
        <v>10780.400078451476</v>
      </c>
      <c r="X51" s="2">
        <f t="shared" si="23"/>
        <v>646.82400470708853</v>
      </c>
      <c r="Y51" s="1">
        <f t="shared" si="24"/>
        <v>0.87999999999999867</v>
      </c>
      <c r="AA51" s="2">
        <f t="shared" si="25"/>
        <v>27366.640423776811</v>
      </c>
      <c r="AB51" s="2">
        <f t="shared" si="26"/>
        <v>5199.6616805175945</v>
      </c>
      <c r="AC51" s="2">
        <f t="shared" si="27"/>
        <v>5746.9944889931303</v>
      </c>
      <c r="AD51" s="2">
        <f t="shared" si="28"/>
        <v>16023.156936523157</v>
      </c>
      <c r="AE51" s="2">
        <f t="shared" si="29"/>
        <v>16570.489744998693</v>
      </c>
      <c r="AF51" s="2">
        <f t="shared" si="30"/>
        <v>994.22938469992152</v>
      </c>
      <c r="AG51" s="1">
        <f t="shared" si="31"/>
        <v>0.60549959689614818</v>
      </c>
      <c r="AI51" s="2">
        <f t="shared" si="32"/>
        <v>60240.069161242369</v>
      </c>
      <c r="AJ51" s="2">
        <f t="shared" si="33"/>
        <v>11445.613140636051</v>
      </c>
      <c r="AK51" s="2">
        <f t="shared" si="34"/>
        <v>12650.414523860896</v>
      </c>
      <c r="AL51" s="2">
        <f t="shared" si="35"/>
        <v>25434.495699118281</v>
      </c>
      <c r="AM51" s="2">
        <f t="shared" si="36"/>
        <v>26639.297082343124</v>
      </c>
      <c r="AN51" s="2">
        <f t="shared" si="37"/>
        <v>1598.3578249405873</v>
      </c>
      <c r="AO51" s="1">
        <f t="shared" si="38"/>
        <v>0.44221889936810499</v>
      </c>
    </row>
    <row r="52" spans="1:41" x14ac:dyDescent="0.25">
      <c r="A52">
        <f t="shared" si="4"/>
        <v>44</v>
      </c>
      <c r="B52" s="2">
        <f t="shared" si="5"/>
        <v>2390.0531424523001</v>
      </c>
      <c r="C52" s="2">
        <f t="shared" si="6"/>
        <v>454.110097065937</v>
      </c>
      <c r="D52" s="2">
        <f t="shared" si="7"/>
        <v>501.91115991498299</v>
      </c>
      <c r="E52" s="2">
        <f t="shared" si="8"/>
        <v>5615.5772482207803</v>
      </c>
      <c r="F52" s="2">
        <f t="shared" si="9"/>
        <v>5663.3783110698259</v>
      </c>
      <c r="G52" s="2">
        <f t="shared" si="10"/>
        <v>339.80269866418956</v>
      </c>
      <c r="H52" s="1">
        <f t="shared" si="0"/>
        <v>2.3695616680970324</v>
      </c>
      <c r="I52" s="1">
        <v>1</v>
      </c>
      <c r="K52" s="2">
        <f t="shared" si="11"/>
        <v>5616.5150783282752</v>
      </c>
      <c r="L52" s="2">
        <f t="shared" si="12"/>
        <v>1067.1378648823722</v>
      </c>
      <c r="M52" s="2">
        <f t="shared" si="13"/>
        <v>1179.4681664489378</v>
      </c>
      <c r="N52" s="2">
        <f t="shared" si="14"/>
        <v>7811.1048444130338</v>
      </c>
      <c r="O52" s="2">
        <f t="shared" si="15"/>
        <v>7923.4351459795998</v>
      </c>
      <c r="P52" s="2">
        <f t="shared" si="16"/>
        <v>475.40610875877599</v>
      </c>
      <c r="Q52" s="1">
        <f t="shared" si="17"/>
        <v>1.4107386939194271</v>
      </c>
      <c r="S52" s="2">
        <f t="shared" si="18"/>
        <v>12985.481912680207</v>
      </c>
      <c r="T52" s="2">
        <f t="shared" si="19"/>
        <v>2467.2415634092395</v>
      </c>
      <c r="U52" s="2">
        <f t="shared" si="20"/>
        <v>2726.9512016628432</v>
      </c>
      <c r="V52" s="2">
        <f t="shared" si="21"/>
        <v>11427.224083158564</v>
      </c>
      <c r="W52" s="2">
        <f t="shared" si="22"/>
        <v>11686.933721412168</v>
      </c>
      <c r="X52" s="2">
        <f t="shared" si="23"/>
        <v>701.21602328473</v>
      </c>
      <c r="Y52" s="1">
        <f t="shared" si="24"/>
        <v>0.89999999999999858</v>
      </c>
      <c r="AA52" s="2">
        <f t="shared" si="25"/>
        <v>29555.971657678958</v>
      </c>
      <c r="AB52" s="2">
        <f t="shared" si="26"/>
        <v>5615.6346149590017</v>
      </c>
      <c r="AC52" s="2">
        <f t="shared" si="27"/>
        <v>6206.7540481125807</v>
      </c>
      <c r="AD52" s="2">
        <f t="shared" si="28"/>
        <v>17564.719129698613</v>
      </c>
      <c r="AE52" s="2">
        <f t="shared" si="29"/>
        <v>18155.83856285219</v>
      </c>
      <c r="AF52" s="2">
        <f t="shared" si="30"/>
        <v>1089.3503137711314</v>
      </c>
      <c r="AG52" s="1">
        <f t="shared" si="31"/>
        <v>0.61428664139807121</v>
      </c>
      <c r="AI52" s="2">
        <f t="shared" si="32"/>
        <v>66264.076077366612</v>
      </c>
      <c r="AJ52" s="2">
        <f t="shared" si="33"/>
        <v>12590.174454699656</v>
      </c>
      <c r="AK52" s="2">
        <f t="shared" si="34"/>
        <v>13915.455976246987</v>
      </c>
      <c r="AL52" s="2">
        <f t="shared" si="35"/>
        <v>28237.654907283712</v>
      </c>
      <c r="AM52" s="2">
        <f t="shared" si="36"/>
        <v>29562.936428831039</v>
      </c>
      <c r="AN52" s="2">
        <f t="shared" si="37"/>
        <v>1773.7761857298622</v>
      </c>
      <c r="AO52" s="1">
        <f t="shared" si="38"/>
        <v>0.44613821211835564</v>
      </c>
    </row>
    <row r="53" spans="1:41" x14ac:dyDescent="0.25">
      <c r="A53">
        <f t="shared" si="4"/>
        <v>45</v>
      </c>
      <c r="B53" s="2">
        <f t="shared" si="5"/>
        <v>2437.8542053013462</v>
      </c>
      <c r="C53" s="2">
        <f t="shared" si="6"/>
        <v>463.19229900725577</v>
      </c>
      <c r="D53" s="2">
        <f t="shared" si="7"/>
        <v>511.94938311328269</v>
      </c>
      <c r="E53" s="2">
        <f t="shared" si="8"/>
        <v>6003.1810097340158</v>
      </c>
      <c r="F53" s="2">
        <f t="shared" si="9"/>
        <v>6051.9380938400427</v>
      </c>
      <c r="G53" s="2">
        <f t="shared" si="10"/>
        <v>363.11628563040256</v>
      </c>
      <c r="H53" s="1">
        <f t="shared" si="0"/>
        <v>2.4824856550812298</v>
      </c>
      <c r="I53" s="1">
        <v>1</v>
      </c>
      <c r="K53" s="2">
        <f t="shared" si="11"/>
        <v>5841.1756814614064</v>
      </c>
      <c r="L53" s="2">
        <f t="shared" si="12"/>
        <v>1109.8233794776672</v>
      </c>
      <c r="M53" s="2">
        <f t="shared" si="13"/>
        <v>1226.6468931068953</v>
      </c>
      <c r="N53" s="2">
        <f t="shared" si="14"/>
        <v>8398.8412547383759</v>
      </c>
      <c r="O53" s="2">
        <f t="shared" si="15"/>
        <v>8515.6647683676038</v>
      </c>
      <c r="P53" s="2">
        <f t="shared" si="16"/>
        <v>510.93988610205622</v>
      </c>
      <c r="Q53" s="1">
        <f t="shared" si="17"/>
        <v>1.4578682841871082</v>
      </c>
      <c r="S53" s="2">
        <f t="shared" si="18"/>
        <v>13764.61082744102</v>
      </c>
      <c r="T53" s="2">
        <f t="shared" si="19"/>
        <v>2615.2760572137936</v>
      </c>
      <c r="U53" s="2">
        <f t="shared" si="20"/>
        <v>2890.5682737626139</v>
      </c>
      <c r="V53" s="2">
        <f t="shared" si="21"/>
        <v>12388.149744696897</v>
      </c>
      <c r="W53" s="2">
        <f t="shared" si="22"/>
        <v>12663.441961245717</v>
      </c>
      <c r="X53" s="2">
        <f t="shared" si="23"/>
        <v>759.80651767474296</v>
      </c>
      <c r="Y53" s="1">
        <f t="shared" si="24"/>
        <v>0.91999999999999849</v>
      </c>
      <c r="AA53" s="2">
        <f t="shared" si="25"/>
        <v>31920.449390293277</v>
      </c>
      <c r="AB53" s="2">
        <f t="shared" si="26"/>
        <v>6064.8853841557229</v>
      </c>
      <c r="AC53" s="2">
        <f t="shared" si="27"/>
        <v>6703.2943719615878</v>
      </c>
      <c r="AD53" s="2">
        <f t="shared" si="28"/>
        <v>19245.188876623321</v>
      </c>
      <c r="AE53" s="2">
        <f t="shared" si="29"/>
        <v>19883.597864429183</v>
      </c>
      <c r="AF53" s="2">
        <f t="shared" si="30"/>
        <v>1193.015871865751</v>
      </c>
      <c r="AG53" s="1">
        <f t="shared" si="31"/>
        <v>0.62291096285366232</v>
      </c>
      <c r="AI53" s="2">
        <f t="shared" si="32"/>
        <v>72890.483685103274</v>
      </c>
      <c r="AJ53" s="2">
        <f t="shared" si="33"/>
        <v>13849.191900169622</v>
      </c>
      <c r="AK53" s="2">
        <f t="shared" si="34"/>
        <v>15307.001573871687</v>
      </c>
      <c r="AL53" s="2">
        <f t="shared" si="35"/>
        <v>31336.7126145609</v>
      </c>
      <c r="AM53" s="2">
        <f t="shared" si="36"/>
        <v>32794.522288262961</v>
      </c>
      <c r="AN53" s="2">
        <f t="shared" si="37"/>
        <v>1967.6713372957774</v>
      </c>
      <c r="AO53" s="1">
        <f t="shared" si="38"/>
        <v>0.44991500440496079</v>
      </c>
    </row>
    <row r="54" spans="1:41" x14ac:dyDescent="0.25">
      <c r="A54">
        <f>A53+1</f>
        <v>46</v>
      </c>
      <c r="B54" s="2">
        <f t="shared" si="5"/>
        <v>2486.6112894073731</v>
      </c>
      <c r="C54" s="2">
        <f t="shared" si="6"/>
        <v>472.45614498740088</v>
      </c>
      <c r="D54" s="2">
        <f t="shared" si="7"/>
        <v>522.18837077554838</v>
      </c>
      <c r="E54" s="2">
        <f t="shared" si="8"/>
        <v>6415.0543794704454</v>
      </c>
      <c r="F54" s="2">
        <f t="shared" si="9"/>
        <v>6464.7866052585932</v>
      </c>
      <c r="G54" s="2">
        <f t="shared" si="10"/>
        <v>387.88719631551555</v>
      </c>
      <c r="H54" s="1">
        <f t="shared" si="0"/>
        <v>2.5998380337118663</v>
      </c>
      <c r="I54" s="1">
        <v>1</v>
      </c>
      <c r="K54" s="2">
        <f t="shared" si="11"/>
        <v>6074.8227087198629</v>
      </c>
      <c r="L54" s="2">
        <f t="shared" si="12"/>
        <v>1154.2163146567739</v>
      </c>
      <c r="M54" s="2">
        <f t="shared" si="13"/>
        <v>1275.7127688311712</v>
      </c>
      <c r="N54" s="2">
        <f t="shared" si="14"/>
        <v>9026.6046544696601</v>
      </c>
      <c r="O54" s="2">
        <f t="shared" si="15"/>
        <v>9148.1011086440576</v>
      </c>
      <c r="P54" s="2">
        <f t="shared" si="16"/>
        <v>548.88606651864347</v>
      </c>
      <c r="Q54" s="1">
        <f t="shared" si="17"/>
        <v>1.5059042127291682</v>
      </c>
      <c r="S54" s="2">
        <f t="shared" si="18"/>
        <v>14590.487477087481</v>
      </c>
      <c r="T54" s="2">
        <f t="shared" si="19"/>
        <v>2772.1926206466214</v>
      </c>
      <c r="U54" s="2">
        <f t="shared" si="20"/>
        <v>3064.0023701883711</v>
      </c>
      <c r="V54" s="2">
        <f t="shared" si="21"/>
        <v>13423.248478920459</v>
      </c>
      <c r="W54" s="2">
        <f t="shared" si="22"/>
        <v>13715.058228462209</v>
      </c>
      <c r="X54" s="2">
        <f t="shared" si="23"/>
        <v>822.90349370773254</v>
      </c>
      <c r="Y54" s="1">
        <f t="shared" si="24"/>
        <v>0.93999999999999839</v>
      </c>
      <c r="AA54" s="2">
        <f t="shared" si="25"/>
        <v>34474.085341516744</v>
      </c>
      <c r="AB54" s="2">
        <f t="shared" si="26"/>
        <v>6550.0762148881813</v>
      </c>
      <c r="AC54" s="2">
        <f t="shared" si="27"/>
        <v>7239.5579217185159</v>
      </c>
      <c r="AD54" s="2">
        <f t="shared" si="28"/>
        <v>21076.613736294934</v>
      </c>
      <c r="AE54" s="2">
        <f t="shared" si="29"/>
        <v>21766.095443125269</v>
      </c>
      <c r="AF54" s="2">
        <f t="shared" si="30"/>
        <v>1305.965726587516</v>
      </c>
      <c r="AG54" s="1">
        <f t="shared" si="31"/>
        <v>0.63137557465266847</v>
      </c>
      <c r="AI54" s="2">
        <f t="shared" si="32"/>
        <v>80179.532053613613</v>
      </c>
      <c r="AJ54" s="2">
        <f t="shared" si="33"/>
        <v>15234.111090186587</v>
      </c>
      <c r="AK54" s="2">
        <f t="shared" si="34"/>
        <v>16837.701731258858</v>
      </c>
      <c r="AL54" s="2">
        <f t="shared" si="35"/>
        <v>34762.193625558735</v>
      </c>
      <c r="AM54" s="2">
        <f t="shared" si="36"/>
        <v>36365.784266631003</v>
      </c>
      <c r="AN54" s="2">
        <f t="shared" si="37"/>
        <v>2181.9470559978599</v>
      </c>
      <c r="AO54" s="1">
        <f t="shared" si="38"/>
        <v>0.45355445879023476</v>
      </c>
    </row>
    <row r="55" spans="1:41" x14ac:dyDescent="0.25">
      <c r="A55">
        <f t="shared" si="4"/>
        <v>47</v>
      </c>
      <c r="B55" s="2">
        <f t="shared" si="5"/>
        <v>2536.3435151955205</v>
      </c>
      <c r="C55" s="2">
        <f t="shared" si="6"/>
        <v>481.90526788714891</v>
      </c>
      <c r="D55" s="2">
        <f t="shared" si="7"/>
        <v>532.63213819105931</v>
      </c>
      <c r="E55" s="2">
        <f t="shared" si="8"/>
        <v>6852.6738015741084</v>
      </c>
      <c r="F55" s="2">
        <f t="shared" si="9"/>
        <v>6903.4006718780192</v>
      </c>
      <c r="G55" s="2">
        <f t="shared" si="10"/>
        <v>414.20404031268112</v>
      </c>
      <c r="H55" s="1">
        <f t="shared" si="0"/>
        <v>2.7217924664064492</v>
      </c>
      <c r="I55" s="1">
        <v>1</v>
      </c>
      <c r="K55" s="2">
        <f t="shared" si="11"/>
        <v>6317.815617068658</v>
      </c>
      <c r="L55" s="2">
        <f t="shared" si="12"/>
        <v>1200.3849672430451</v>
      </c>
      <c r="M55" s="2">
        <f t="shared" si="13"/>
        <v>1326.7412795844182</v>
      </c>
      <c r="N55" s="2">
        <f t="shared" si="14"/>
        <v>9696.9871751627015</v>
      </c>
      <c r="O55" s="2">
        <f t="shared" si="15"/>
        <v>9823.343487504073</v>
      </c>
      <c r="P55" s="2">
        <f t="shared" si="16"/>
        <v>589.40060925024432</v>
      </c>
      <c r="Q55" s="1">
        <f t="shared" si="17"/>
        <v>1.5548639091278056</v>
      </c>
      <c r="S55" s="2">
        <f t="shared" si="18"/>
        <v>15465.91672571273</v>
      </c>
      <c r="T55" s="2">
        <f t="shared" si="19"/>
        <v>2938.5241778854188</v>
      </c>
      <c r="U55" s="2">
        <f t="shared" si="20"/>
        <v>3247.8425123996731</v>
      </c>
      <c r="V55" s="2">
        <f t="shared" si="21"/>
        <v>14537.961722169941</v>
      </c>
      <c r="W55" s="2">
        <f t="shared" si="22"/>
        <v>14847.280056684198</v>
      </c>
      <c r="X55" s="2">
        <f t="shared" si="23"/>
        <v>890.83680340105184</v>
      </c>
      <c r="Y55" s="1">
        <f t="shared" si="24"/>
        <v>0.95999999999999852</v>
      </c>
      <c r="AA55" s="2">
        <f t="shared" si="25"/>
        <v>37232.012168838082</v>
      </c>
      <c r="AB55" s="2">
        <f t="shared" si="26"/>
        <v>7074.0823120792356</v>
      </c>
      <c r="AC55" s="2">
        <f t="shared" si="27"/>
        <v>7818.7225554559973</v>
      </c>
      <c r="AD55" s="2">
        <f t="shared" si="28"/>
        <v>23072.061169712786</v>
      </c>
      <c r="AE55" s="2">
        <f t="shared" si="29"/>
        <v>23816.701413089548</v>
      </c>
      <c r="AF55" s="2">
        <f t="shared" si="30"/>
        <v>1429.0020847853727</v>
      </c>
      <c r="AG55" s="1">
        <f t="shared" si="31"/>
        <v>0.6396834343813228</v>
      </c>
      <c r="AI55" s="2">
        <f t="shared" si="32"/>
        <v>88197.485258974979</v>
      </c>
      <c r="AJ55" s="2">
        <f t="shared" si="33"/>
        <v>16757.522199205247</v>
      </c>
      <c r="AK55" s="2">
        <f t="shared" si="34"/>
        <v>18521.471904384744</v>
      </c>
      <c r="AL55" s="2">
        <f t="shared" si="35"/>
        <v>38547.731322628861</v>
      </c>
      <c r="AM55" s="2">
        <f t="shared" si="36"/>
        <v>40311.681027808358</v>
      </c>
      <c r="AN55" s="2">
        <f t="shared" si="37"/>
        <v>2418.7008616685011</v>
      </c>
      <c r="AO55" s="1">
        <f t="shared" si="38"/>
        <v>0.45706156937968068</v>
      </c>
    </row>
    <row r="56" spans="1:41" x14ac:dyDescent="0.25">
      <c r="A56">
        <f t="shared" si="4"/>
        <v>48</v>
      </c>
      <c r="B56" s="2">
        <f t="shared" si="5"/>
        <v>2587.0703854994308</v>
      </c>
      <c r="C56" s="2">
        <f t="shared" si="6"/>
        <v>491.54337324489188</v>
      </c>
      <c r="D56" s="2">
        <f t="shared" si="7"/>
        <v>543.28478095488049</v>
      </c>
      <c r="E56" s="2">
        <f t="shared" si="8"/>
        <v>7317.6047121907004</v>
      </c>
      <c r="F56" s="2">
        <f t="shared" si="9"/>
        <v>7369.3461199006888</v>
      </c>
      <c r="G56" s="2">
        <f t="shared" si="10"/>
        <v>442.16076719404128</v>
      </c>
      <c r="H56" s="1">
        <f t="shared" si="0"/>
        <v>2.8485294258733691</v>
      </c>
      <c r="I56" s="1">
        <v>1</v>
      </c>
      <c r="K56" s="2">
        <f t="shared" si="11"/>
        <v>6570.5282417514045</v>
      </c>
      <c r="L56" s="2">
        <f t="shared" si="12"/>
        <v>1248.4003659327668</v>
      </c>
      <c r="M56" s="2">
        <f t="shared" si="13"/>
        <v>1379.8109307677948</v>
      </c>
      <c r="N56" s="2">
        <f t="shared" si="14"/>
        <v>10412.744096754317</v>
      </c>
      <c r="O56" s="2">
        <f t="shared" si="15"/>
        <v>10544.154661589346</v>
      </c>
      <c r="P56" s="2">
        <f t="shared" si="16"/>
        <v>632.64927969536075</v>
      </c>
      <c r="Q56" s="1">
        <f t="shared" si="17"/>
        <v>1.6047651381494943</v>
      </c>
      <c r="S56" s="2">
        <f t="shared" si="18"/>
        <v>16393.871729255494</v>
      </c>
      <c r="T56" s="2">
        <f t="shared" si="19"/>
        <v>3114.8356285585437</v>
      </c>
      <c r="U56" s="2">
        <f t="shared" si="20"/>
        <v>3442.7130631436535</v>
      </c>
      <c r="V56" s="2">
        <f t="shared" si="21"/>
        <v>15738.116860085251</v>
      </c>
      <c r="W56" s="2">
        <f t="shared" si="22"/>
        <v>16065.99429467036</v>
      </c>
      <c r="X56" s="2">
        <f t="shared" si="23"/>
        <v>963.95965768022154</v>
      </c>
      <c r="Y56" s="1">
        <f t="shared" si="24"/>
        <v>0.97999999999999854</v>
      </c>
      <c r="AA56" s="2">
        <f t="shared" si="25"/>
        <v>40210.573142345129</v>
      </c>
      <c r="AB56" s="2">
        <f t="shared" si="26"/>
        <v>7640.0088970455745</v>
      </c>
      <c r="AC56" s="2">
        <f t="shared" si="27"/>
        <v>8444.2203598924771</v>
      </c>
      <c r="AD56" s="2">
        <f t="shared" si="28"/>
        <v>25245.703497874922</v>
      </c>
      <c r="AE56" s="2">
        <f t="shared" si="29"/>
        <v>26049.914960721821</v>
      </c>
      <c r="AF56" s="2">
        <f t="shared" si="30"/>
        <v>1562.9948976433093</v>
      </c>
      <c r="AG56" s="1">
        <f t="shared" si="31"/>
        <v>0.64783744485574268</v>
      </c>
      <c r="AI56" s="2">
        <f t="shared" si="32"/>
        <v>97017.233784872486</v>
      </c>
      <c r="AJ56" s="2">
        <f t="shared" si="33"/>
        <v>18433.274419125773</v>
      </c>
      <c r="AK56" s="2">
        <f t="shared" si="34"/>
        <v>20373.619094823222</v>
      </c>
      <c r="AL56" s="2">
        <f t="shared" si="35"/>
        <v>42730.381889476856</v>
      </c>
      <c r="AM56" s="2">
        <f t="shared" si="36"/>
        <v>44670.7265651743</v>
      </c>
      <c r="AN56" s="2">
        <f t="shared" si="37"/>
        <v>2680.243593910458</v>
      </c>
      <c r="AO56" s="1">
        <f t="shared" si="38"/>
        <v>0.46044114867496488</v>
      </c>
    </row>
    <row r="57" spans="1:41" x14ac:dyDescent="0.25">
      <c r="A57">
        <f t="shared" si="4"/>
        <v>49</v>
      </c>
      <c r="B57" s="2">
        <f t="shared" si="5"/>
        <v>2638.8117932094196</v>
      </c>
      <c r="C57" s="2">
        <f t="shared" si="6"/>
        <v>501.37424070978972</v>
      </c>
      <c r="D57" s="2">
        <f t="shared" si="7"/>
        <v>554.15047657397815</v>
      </c>
      <c r="E57" s="2">
        <f t="shared" si="8"/>
        <v>7811.5068870947298</v>
      </c>
      <c r="F57" s="2">
        <f t="shared" si="9"/>
        <v>7864.2831229589183</v>
      </c>
      <c r="G57" s="2">
        <f t="shared" si="10"/>
        <v>471.85698737753506</v>
      </c>
      <c r="H57" s="1">
        <f t="shared" si="0"/>
        <v>2.9802364621821282</v>
      </c>
      <c r="I57" s="1">
        <v>1</v>
      </c>
      <c r="K57" s="2">
        <f t="shared" si="11"/>
        <v>6833.349371421461</v>
      </c>
      <c r="L57" s="2">
        <f t="shared" si="12"/>
        <v>1298.3363805700776</v>
      </c>
      <c r="M57" s="2">
        <f t="shared" si="13"/>
        <v>1435.0033679985067</v>
      </c>
      <c r="N57" s="2">
        <f t="shared" si="14"/>
        <v>11176.803941284707</v>
      </c>
      <c r="O57" s="2">
        <f t="shared" si="15"/>
        <v>11313.470928713135</v>
      </c>
      <c r="P57" s="2">
        <f t="shared" si="16"/>
        <v>678.80825572278809</v>
      </c>
      <c r="Q57" s="1">
        <f t="shared" si="17"/>
        <v>1.6556260061908306</v>
      </c>
      <c r="S57" s="2">
        <f t="shared" si="18"/>
        <v>17377.504033010824</v>
      </c>
      <c r="T57" s="2">
        <f t="shared" si="19"/>
        <v>3301.7257662720567</v>
      </c>
      <c r="U57" s="2">
        <f t="shared" si="20"/>
        <v>3649.275846932273</v>
      </c>
      <c r="V57" s="2">
        <f t="shared" si="21"/>
        <v>17029.953952350581</v>
      </c>
      <c r="W57" s="2">
        <f t="shared" si="22"/>
        <v>17377.504033010795</v>
      </c>
      <c r="X57" s="2">
        <f t="shared" si="23"/>
        <v>1042.6502419806477</v>
      </c>
      <c r="Y57" s="1">
        <f t="shared" si="24"/>
        <v>0.99999999999999833</v>
      </c>
      <c r="AA57" s="2">
        <f t="shared" si="25"/>
        <v>43427.418993732739</v>
      </c>
      <c r="AB57" s="2">
        <f t="shared" si="26"/>
        <v>8251.2096088092203</v>
      </c>
      <c r="AC57" s="2">
        <f t="shared" si="27"/>
        <v>9119.7579886838757</v>
      </c>
      <c r="AD57" s="2">
        <f t="shared" si="28"/>
        <v>27612.909858365128</v>
      </c>
      <c r="AE57" s="2">
        <f t="shared" si="29"/>
        <v>28481.458238239778</v>
      </c>
      <c r="AF57" s="2">
        <f t="shared" si="30"/>
        <v>1708.8874942943867</v>
      </c>
      <c r="AG57" s="1">
        <f t="shared" si="31"/>
        <v>0.65584045513619171</v>
      </c>
      <c r="AI57" s="2">
        <f t="shared" si="32"/>
        <v>106718.95716335974</v>
      </c>
      <c r="AJ57" s="2">
        <f t="shared" si="33"/>
        <v>20276.601861038351</v>
      </c>
      <c r="AK57" s="2">
        <f t="shared" si="34"/>
        <v>22410.981004305544</v>
      </c>
      <c r="AL57" s="2">
        <f t="shared" si="35"/>
        <v>47350.970159084754</v>
      </c>
      <c r="AM57" s="2">
        <f t="shared" si="36"/>
        <v>49485.349302351955</v>
      </c>
      <c r="AN57" s="2">
        <f t="shared" si="37"/>
        <v>2969.1209581411172</v>
      </c>
      <c r="AO57" s="1">
        <f t="shared" si="38"/>
        <v>0.46369783417769345</v>
      </c>
    </row>
    <row r="58" spans="1:41" x14ac:dyDescent="0.25">
      <c r="A58">
        <f t="shared" si="4"/>
        <v>50</v>
      </c>
      <c r="B58" s="2">
        <f t="shared" si="5"/>
        <v>2691.5880290736081</v>
      </c>
      <c r="C58" s="2">
        <f t="shared" si="6"/>
        <v>511.40172552398553</v>
      </c>
      <c r="D58" s="2">
        <f t="shared" si="7"/>
        <v>565.2334861054577</v>
      </c>
      <c r="E58" s="2">
        <f t="shared" si="8"/>
        <v>8336.1401103364533</v>
      </c>
      <c r="F58" s="2">
        <f t="shared" si="9"/>
        <v>8389.9718709179251</v>
      </c>
      <c r="G58" s="2">
        <f t="shared" si="10"/>
        <v>503.3983122550755</v>
      </c>
      <c r="H58" s="1">
        <f t="shared" si="0"/>
        <v>3.1171084803069173</v>
      </c>
      <c r="I58" s="1">
        <v>1</v>
      </c>
      <c r="K58" s="2">
        <f t="shared" si="11"/>
        <v>7106.6833462783197</v>
      </c>
      <c r="L58" s="2">
        <f t="shared" si="12"/>
        <v>1350.2698357928807</v>
      </c>
      <c r="M58" s="2">
        <f t="shared" si="13"/>
        <v>1492.403502718447</v>
      </c>
      <c r="N58" s="2">
        <f t="shared" si="14"/>
        <v>11992.279184435924</v>
      </c>
      <c r="O58" s="2">
        <f t="shared" si="15"/>
        <v>12134.412851361491</v>
      </c>
      <c r="P58" s="2">
        <f t="shared" si="16"/>
        <v>728.0647710816894</v>
      </c>
      <c r="Q58" s="1">
        <f t="shared" si="17"/>
        <v>1.7074649678483464</v>
      </c>
      <c r="S58" s="2">
        <f t="shared" si="18"/>
        <v>18420.154274991473</v>
      </c>
      <c r="T58" s="2">
        <f t="shared" si="19"/>
        <v>3499.8293122483801</v>
      </c>
      <c r="U58" s="2">
        <f t="shared" si="20"/>
        <v>3868.2323977482092</v>
      </c>
      <c r="V58" s="2">
        <f t="shared" si="21"/>
        <v>18420.154274991444</v>
      </c>
      <c r="W58" s="2">
        <f t="shared" si="22"/>
        <v>18788.557360491272</v>
      </c>
      <c r="X58" s="2">
        <f t="shared" si="23"/>
        <v>1127.3134416294763</v>
      </c>
      <c r="Y58" s="1">
        <f t="shared" si="24"/>
        <v>1.0199999999999982</v>
      </c>
      <c r="AA58" s="2">
        <f t="shared" si="25"/>
        <v>46901.612513231361</v>
      </c>
      <c r="AB58" s="2">
        <f t="shared" si="26"/>
        <v>8911.3063775139581</v>
      </c>
      <c r="AC58" s="2">
        <f t="shared" si="27"/>
        <v>9849.3386277785849</v>
      </c>
      <c r="AD58" s="2">
        <f t="shared" si="28"/>
        <v>30190.345732534166</v>
      </c>
      <c r="AE58" s="2">
        <f t="shared" si="29"/>
        <v>31128.377982798789</v>
      </c>
      <c r="AF58" s="2">
        <f t="shared" si="30"/>
        <v>1867.7026789679273</v>
      </c>
      <c r="AG58" s="1">
        <f t="shared" si="31"/>
        <v>0.66369526152255842</v>
      </c>
      <c r="AI58" s="2">
        <f t="shared" si="32"/>
        <v>117390.85287969573</v>
      </c>
      <c r="AJ58" s="2">
        <f t="shared" si="33"/>
        <v>22304.262047142187</v>
      </c>
      <c r="AK58" s="2">
        <f t="shared" si="34"/>
        <v>24652.079104736102</v>
      </c>
      <c r="AL58" s="2">
        <f t="shared" si="35"/>
        <v>52454.470260493072</v>
      </c>
      <c r="AM58" s="2">
        <f t="shared" si="36"/>
        <v>54802.287318086994</v>
      </c>
      <c r="AN58" s="2">
        <f t="shared" si="37"/>
        <v>3288.1372390852193</v>
      </c>
      <c r="AO58" s="1">
        <f t="shared" si="38"/>
        <v>0.46683609475305005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Debt as % GDP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</dc:creator>
  <cp:lastModifiedBy>Darryl</cp:lastModifiedBy>
  <dcterms:created xsi:type="dcterms:W3CDTF">2016-06-17T13:18:15Z</dcterms:created>
  <dcterms:modified xsi:type="dcterms:W3CDTF">2016-06-17T23:08:08Z</dcterms:modified>
</cp:coreProperties>
</file>